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zbb\Desktop\Allignment\Communication\"/>
    </mc:Choice>
  </mc:AlternateContent>
  <bookViews>
    <workbookView xWindow="0" yWindow="0" windowWidth="23040" windowHeight="8904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4" i="1" l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<sst xmlns="http://schemas.openxmlformats.org/spreadsheetml/2006/main" count="370" uniqueCount="204">
  <si>
    <t>New product codes for Dulux Powders Premium Products</t>
  </si>
  <si>
    <t>RANGE</t>
  </si>
  <si>
    <t>COLOUR NAME</t>
  </si>
  <si>
    <t>FINISH</t>
  </si>
  <si>
    <t>SIZE</t>
  </si>
  <si>
    <t>OLD</t>
  </si>
  <si>
    <t>NEW</t>
  </si>
  <si>
    <t>OLD COLOUR NAME</t>
  </si>
  <si>
    <t>PRODUCT CODE</t>
  </si>
  <si>
    <t>BARCODE</t>
  </si>
  <si>
    <t>DURATEC ETERNITY</t>
  </si>
  <si>
    <t>ETERNITY LINEN PEARL</t>
  </si>
  <si>
    <t>LINEN PEARL</t>
  </si>
  <si>
    <t>Satin</t>
  </si>
  <si>
    <t>20KGS</t>
  </si>
  <si>
    <t>9001138Q-20KGS</t>
  </si>
  <si>
    <t>90T1138Q-20KGS</t>
  </si>
  <si>
    <t>ETERNITY MATT CHAMPAGNE KINETIC</t>
  </si>
  <si>
    <t>MATT CHAMPAGNE KINETIC</t>
  </si>
  <si>
    <t>Matt</t>
  </si>
  <si>
    <t>9003059K-20KGS</t>
  </si>
  <si>
    <t>90T3059K-20KGS</t>
  </si>
  <si>
    <t>ETERNITY CITI SILVER PEARL</t>
  </si>
  <si>
    <t>CITI SILVER PEARL</t>
  </si>
  <si>
    <t>9007024Q-20KGS</t>
  </si>
  <si>
    <t>90T7024Q-20KGS</t>
  </si>
  <si>
    <t>ETERNITY SILVER KINETIC PEARL</t>
  </si>
  <si>
    <t>SILVER KINETIC PEARL</t>
  </si>
  <si>
    <t>9007160K-20KGS</t>
  </si>
  <si>
    <t>90T7160K-20KGS</t>
  </si>
  <si>
    <t>ETERNITY COPPER METALLIC KINETIC</t>
  </si>
  <si>
    <t>COPPER METALLIC KINETIC</t>
  </si>
  <si>
    <t>9007183K-20KGS</t>
  </si>
  <si>
    <t>90T7183K-20KGS</t>
  </si>
  <si>
    <t>ETERNITY TITANIUM PEARL</t>
  </si>
  <si>
    <t>TITANIUM PEARL</t>
  </si>
  <si>
    <t>90087728-20KGS</t>
  </si>
  <si>
    <t>90T7765Q-20KGS</t>
  </si>
  <si>
    <t>ETERNITY BRONZE PEARL</t>
  </si>
  <si>
    <t>BRONZE PEARL</t>
  </si>
  <si>
    <t>90088393-20KGS</t>
  </si>
  <si>
    <t>90T8356Q-20KGS</t>
  </si>
  <si>
    <t>ETERNITY CHARCOAL PEARL</t>
  </si>
  <si>
    <t>CHARCOAL PEARL</t>
  </si>
  <si>
    <t>90088394-20KGS</t>
  </si>
  <si>
    <t>90T7762Q-20KGS</t>
  </si>
  <si>
    <t>ETERNITY NICKEL PEARL</t>
  </si>
  <si>
    <t>NICKEL PEARL</t>
  </si>
  <si>
    <t>90088395-20KGS</t>
  </si>
  <si>
    <t>90T7763Q-20KGS</t>
  </si>
  <si>
    <t>ETERNITY PEWTER PEARL</t>
  </si>
  <si>
    <t>PEWTER PEARL</t>
  </si>
  <si>
    <t>90088396-20KGS</t>
  </si>
  <si>
    <t>90T7764Q-20KGS</t>
  </si>
  <si>
    <t>ETERNITY CHAIN PEARL</t>
  </si>
  <si>
    <t>CHAIN PEARL</t>
  </si>
  <si>
    <t>90089119-20KGS</t>
  </si>
  <si>
    <t>90T7761Q-20KGS</t>
  </si>
  <si>
    <t>DURATEC INTENSITY</t>
  </si>
  <si>
    <t>INTENSITY MOONLIGHT</t>
  </si>
  <si>
    <t>MOONLIGHT</t>
  </si>
  <si>
    <t>9002004S-20KGS</t>
  </si>
  <si>
    <t>90N2004S-20KGS</t>
  </si>
  <si>
    <t>3KGS</t>
  </si>
  <si>
    <t>9002004S-3KGS</t>
  </si>
  <si>
    <t>90N2004S-3KGS</t>
  </si>
  <si>
    <t>INTENSITY SUNSHINE</t>
  </si>
  <si>
    <t>SUNSHINE</t>
  </si>
  <si>
    <t>Gloss</t>
  </si>
  <si>
    <t>9002084G-20KGS</t>
  </si>
  <si>
    <t>90N2084G-20KGS</t>
  </si>
  <si>
    <t>9002084G-3KGS</t>
  </si>
  <si>
    <t>90N2084G-3KGS</t>
  </si>
  <si>
    <t>INTENSITY FLAME</t>
  </si>
  <si>
    <t>FLAME</t>
  </si>
  <si>
    <t>15KGS</t>
  </si>
  <si>
    <t>9004007G-15KGS</t>
  </si>
  <si>
    <t>90N4007G-15KGS</t>
  </si>
  <si>
    <t>2.5KGS</t>
  </si>
  <si>
    <t>9004007G-2.5KGS</t>
  </si>
  <si>
    <t>90N4007G-2.5KGS</t>
  </si>
  <si>
    <t>INTENSITY DESERT</t>
  </si>
  <si>
    <t>DESERT</t>
  </si>
  <si>
    <t>9004227S-20KGS</t>
  </si>
  <si>
    <t>90N4227S-20KGS</t>
  </si>
  <si>
    <t>9004227S-3KGS</t>
  </si>
  <si>
    <t>90N4227S-3KGS</t>
  </si>
  <si>
    <t>INTENSITY REEF</t>
  </si>
  <si>
    <t>REEF</t>
  </si>
  <si>
    <t>9005011G-20KGS</t>
  </si>
  <si>
    <t>90N5011G-20KGS</t>
  </si>
  <si>
    <t>9005011G-3KGS</t>
  </si>
  <si>
    <t>90N5011G-3KGS</t>
  </si>
  <si>
    <t>INTENSITY COAST</t>
  </si>
  <si>
    <t>COAST</t>
  </si>
  <si>
    <t>9005233S-20KGS</t>
  </si>
  <si>
    <t>90N5233S-20KGS</t>
  </si>
  <si>
    <t>9005233S-3KGS</t>
  </si>
  <si>
    <t>90N5233S-3KGS</t>
  </si>
  <si>
    <t>INTENSITY EVERGREEN</t>
  </si>
  <si>
    <t>EVERGREEN</t>
  </si>
  <si>
    <t>9006005S-20KGS</t>
  </si>
  <si>
    <t>90N6005S-20KGS</t>
  </si>
  <si>
    <t>9006005S-3KGS</t>
  </si>
  <si>
    <t>90N6005S-3KGS</t>
  </si>
  <si>
    <t>INTENSITY LEAF</t>
  </si>
  <si>
    <t>LEAF</t>
  </si>
  <si>
    <t>9006167S-20KGS</t>
  </si>
  <si>
    <t>90N6167S-20KGS</t>
  </si>
  <si>
    <t>9006167S-3KGS</t>
  </si>
  <si>
    <t>90N6167S-3KGS</t>
  </si>
  <si>
    <t>INTENSITY STORM</t>
  </si>
  <si>
    <t>STORM</t>
  </si>
  <si>
    <t>90089584-20KGS</t>
  </si>
  <si>
    <t>90N5365S-20KGS</t>
  </si>
  <si>
    <t>90089584-3KGS</t>
  </si>
  <si>
    <t>90N5365S-3KGS</t>
  </si>
  <si>
    <t>DURATEC ZEUS</t>
  </si>
  <si>
    <t>ZEUS WHITE</t>
  </si>
  <si>
    <t>WHITE</t>
  </si>
  <si>
    <t>9001110G-20KGS</t>
  </si>
  <si>
    <t>90Z1110G-20KGS</t>
  </si>
  <si>
    <t>ZEUS SILVER GREY</t>
  </si>
  <si>
    <t>SILVER GREY</t>
  </si>
  <si>
    <t>90051272-20KGS</t>
  </si>
  <si>
    <t>90Z7770M-20KGS</t>
  </si>
  <si>
    <t>ZEUS DARK GREY</t>
  </si>
  <si>
    <t>DARK GREY</t>
  </si>
  <si>
    <t>90051275-20KGS</t>
  </si>
  <si>
    <t>90Z7767M-20KGS</t>
  </si>
  <si>
    <t>ZEUS ARCTIC WHITE</t>
  </si>
  <si>
    <t>ARCTIC WHITE</t>
  </si>
  <si>
    <t>90058851-20KGS</t>
  </si>
  <si>
    <t>90Z1342S-20KGS</t>
  </si>
  <si>
    <t>ZEUS APPLIANCE WHITE</t>
  </si>
  <si>
    <t>APPLIANCE WHITE</t>
  </si>
  <si>
    <t>90058853-20KGS</t>
  </si>
  <si>
    <t>90Z1341S-20KGS</t>
  </si>
  <si>
    <t>ZEUS MONUMENT</t>
  </si>
  <si>
    <t>MONUMENT</t>
  </si>
  <si>
    <t>9007307S-20KGS</t>
  </si>
  <si>
    <t>90Z7307S-20KGS</t>
  </si>
  <si>
    <t>ZEUS TIMBERLAND</t>
  </si>
  <si>
    <t>TIMBERLAND</t>
  </si>
  <si>
    <t>9007315S-20KGS</t>
  </si>
  <si>
    <t>90Z7315S-20KGS</t>
  </si>
  <si>
    <t>ZEUS MATT CANVAS CLOTH</t>
  </si>
  <si>
    <t>MATT CANVAS CLOTH</t>
  </si>
  <si>
    <t>9007327M-20KGS</t>
  </si>
  <si>
    <t>90Z7327M-20KGS</t>
  </si>
  <si>
    <t>ZEUS CHALK USA</t>
  </si>
  <si>
    <t>CHALK USA</t>
  </si>
  <si>
    <t>90073713-20KGS</t>
  </si>
  <si>
    <t>90Z1343G-20KGS</t>
  </si>
  <si>
    <t>9008189M-20KGS</t>
  </si>
  <si>
    <t>90Z8189M-20KGS</t>
  </si>
  <si>
    <t>ZEUS TALC</t>
  </si>
  <si>
    <t>TALC</t>
  </si>
  <si>
    <t>90084682-20KGS</t>
  </si>
  <si>
    <t>90Z1344S-20KGS</t>
  </si>
  <si>
    <t>ZEUS CHARCOAL</t>
  </si>
  <si>
    <t>CHARCOAL</t>
  </si>
  <si>
    <t>90087732-20KGS</t>
  </si>
  <si>
    <t>90Z7766S-20KGS</t>
  </si>
  <si>
    <t>ZEUS LUNAR ECLIPSE</t>
  </si>
  <si>
    <t>LUNAR ECLIPSE</t>
  </si>
  <si>
    <t>90087734-20KGS</t>
  </si>
  <si>
    <t>90Z9203S-20KGS</t>
  </si>
  <si>
    <t>ZEUS GREY</t>
  </si>
  <si>
    <t>GREY</t>
  </si>
  <si>
    <t>90088416-20KGS</t>
  </si>
  <si>
    <t>90Z7768S-20KGS</t>
  </si>
  <si>
    <t>ZEUS LUNAR GREY</t>
  </si>
  <si>
    <t>LUNAR GREY</t>
  </si>
  <si>
    <t>90088417-20KGS</t>
  </si>
  <si>
    <t>90Z7769M-20KGS</t>
  </si>
  <si>
    <t>ZEUS BLACK</t>
  </si>
  <si>
    <t>BLACK</t>
  </si>
  <si>
    <t>90088702-20KGS</t>
  </si>
  <si>
    <t>90Z9202M-20KGS</t>
  </si>
  <si>
    <t>FLUOROSET ALLURE</t>
  </si>
  <si>
    <t>ALLURE SILVER</t>
  </si>
  <si>
    <t>SILVER</t>
  </si>
  <si>
    <t>9647273Q-20KGS</t>
  </si>
  <si>
    <t>40A7273Q-20KGS</t>
  </si>
  <si>
    <t>ALLURE COIN</t>
  </si>
  <si>
    <t>COIN</t>
  </si>
  <si>
    <t>9647289S-20KGS</t>
  </si>
  <si>
    <t>40A7289Q-20KGS</t>
  </si>
  <si>
    <t>ALLURE CHAMPAGNE</t>
  </si>
  <si>
    <t>CHAMPAGNE</t>
  </si>
  <si>
    <t>9647302Q-20KGS</t>
  </si>
  <si>
    <t>40A7302Q-20KGS</t>
  </si>
  <si>
    <t>FLUOROSET XTREME</t>
  </si>
  <si>
    <t>XTREME WHITE</t>
  </si>
  <si>
    <t>9641157M-20KGS</t>
  </si>
  <si>
    <t>40X1157S-20KGS</t>
  </si>
  <si>
    <t>XTREME BLACK</t>
  </si>
  <si>
    <t>96456970-20KGS</t>
  </si>
  <si>
    <t>40X9204M-20KGS</t>
  </si>
  <si>
    <t>XTREME CHARCOAL</t>
  </si>
  <si>
    <t>9647297M-20KGS</t>
  </si>
  <si>
    <t>40X7297M-20KGS</t>
  </si>
  <si>
    <t>21st October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</si>
</sst>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00206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" fontId="7" fillId="5" borderId="1" xfId="0" applyNumberFormat="1" applyFont="1" applyFill="1" applyBorder="1" applyAlignment="1">
      <alignment horizontal="left" vertical="center" indent="1"/>
    </xf>
    <xf numFmtId="1" fontId="6" fillId="6" borderId="1" xfId="0" applyNumberFormat="1" applyFont="1" applyFill="1" applyBorder="1" applyAlignment="1">
      <alignment horizontal="left" vertical="center" indent="1"/>
    </xf>
    <xf numFmtId="0" fontId="6" fillId="0" borderId="0" xfId="0" applyFont="1" applyAlignment="1">
      <alignment vertical="center"/>
    </xf>
    <xf numFmtId="44" fontId="6" fillId="0" borderId="0" xfId="1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%20v%20old%20product%20codes_Direct%20Mail%20Table_11_10_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7"/>
      <sheetName val="Sheet5"/>
      <sheetName val="Sheet6"/>
      <sheetName val="Sheet4"/>
      <sheetName val="Sheet3"/>
    </sheetNames>
    <sheetDataSet>
      <sheetData sheetId="0"/>
      <sheetData sheetId="1"/>
      <sheetData sheetId="2">
        <row r="211">
          <cell r="B211" t="str">
            <v>90058853-20kgs</v>
          </cell>
        </row>
      </sheetData>
      <sheetData sheetId="3"/>
      <sheetData sheetId="4">
        <row r="26">
          <cell r="B26" t="str">
            <v>27219268-20KGS</v>
          </cell>
        </row>
      </sheetData>
      <sheetData sheetId="5">
        <row r="3">
          <cell r="B3" t="str">
            <v>9001110G-20KGS</v>
          </cell>
          <cell r="D3" t="str">
            <v>PW DTEC ZEUS WHT GL 20KG</v>
          </cell>
          <cell r="F3" t="str">
            <v>ZA</v>
          </cell>
          <cell r="G3" t="str">
            <v>VW00</v>
          </cell>
          <cell r="H3" t="str">
            <v>AU10</v>
          </cell>
          <cell r="I3" t="str">
            <v>FINST</v>
          </cell>
          <cell r="J3" t="str">
            <v>20KG</v>
          </cell>
          <cell r="K3" t="str">
            <v>CTSOL</v>
          </cell>
          <cell r="L3" t="str">
            <v>1110G</v>
          </cell>
          <cell r="M3">
            <v>900</v>
          </cell>
          <cell r="N3">
            <v>9300611482761</v>
          </cell>
        </row>
        <row r="4">
          <cell r="B4" t="str">
            <v>9001138Q-20KGS</v>
          </cell>
          <cell r="D4" t="str">
            <v>PW DTEC ETERN LINEN PRL 20KG</v>
          </cell>
          <cell r="F4" t="str">
            <v>ZA</v>
          </cell>
          <cell r="G4" t="str">
            <v>VW00</v>
          </cell>
          <cell r="H4" t="str">
            <v>AU10</v>
          </cell>
          <cell r="I4" t="str">
            <v>FINST</v>
          </cell>
          <cell r="J4" t="str">
            <v>20KG</v>
          </cell>
          <cell r="K4" t="str">
            <v>CTPRL</v>
          </cell>
          <cell r="L4" t="str">
            <v>1138Q</v>
          </cell>
          <cell r="M4">
            <v>900</v>
          </cell>
          <cell r="N4">
            <v>9300611482488</v>
          </cell>
        </row>
        <row r="5">
          <cell r="B5" t="str">
            <v>9002004S-20KGS</v>
          </cell>
          <cell r="D5" t="str">
            <v>PW DTEC INTENS MOONLT SAT 20KG</v>
          </cell>
          <cell r="F5" t="str">
            <v>ZA</v>
          </cell>
          <cell r="G5" t="str">
            <v>VW00</v>
          </cell>
          <cell r="H5" t="str">
            <v>AU10</v>
          </cell>
          <cell r="I5" t="str">
            <v>FINST</v>
          </cell>
          <cell r="J5" t="str">
            <v>20KG</v>
          </cell>
          <cell r="K5" t="str">
            <v>CTSOL</v>
          </cell>
          <cell r="L5" t="str">
            <v>2004S</v>
          </cell>
          <cell r="M5">
            <v>900</v>
          </cell>
          <cell r="N5">
            <v>9300611350862</v>
          </cell>
        </row>
        <row r="6">
          <cell r="B6" t="str">
            <v>9002004S-3KGS</v>
          </cell>
          <cell r="D6" t="str">
            <v>PW DTEC INTENS MOONLT SAT 3KGS</v>
          </cell>
          <cell r="F6" t="str">
            <v>ZA</v>
          </cell>
          <cell r="G6" t="str">
            <v>VW00</v>
          </cell>
          <cell r="H6" t="str">
            <v>AU10</v>
          </cell>
          <cell r="I6" t="str">
            <v>FINST</v>
          </cell>
          <cell r="J6" t="str">
            <v>3KG</v>
          </cell>
          <cell r="K6" t="str">
            <v>CTOTH</v>
          </cell>
          <cell r="L6" t="str">
            <v>2004S</v>
          </cell>
          <cell r="M6">
            <v>900</v>
          </cell>
          <cell r="N6">
            <v>9300611574473</v>
          </cell>
        </row>
        <row r="7">
          <cell r="B7" t="str">
            <v>9002084G-20KGS</v>
          </cell>
          <cell r="D7" t="str">
            <v>PW DTEC INTENS SUNSHINE GL 20KG</v>
          </cell>
          <cell r="F7" t="str">
            <v>ZA</v>
          </cell>
          <cell r="G7" t="str">
            <v>VW00</v>
          </cell>
          <cell r="H7" t="str">
            <v>AU10</v>
          </cell>
          <cell r="I7" t="str">
            <v>FINST</v>
          </cell>
          <cell r="J7" t="str">
            <v>20KG</v>
          </cell>
          <cell r="K7" t="str">
            <v>CTSOL</v>
          </cell>
          <cell r="L7" t="str">
            <v>2084G</v>
          </cell>
          <cell r="M7">
            <v>900</v>
          </cell>
          <cell r="N7">
            <v>9300611476531</v>
          </cell>
        </row>
        <row r="8">
          <cell r="B8" t="str">
            <v>9002084G-3KGS</v>
          </cell>
          <cell r="D8" t="str">
            <v>PW DTEC INTENS SSHINE GL 3KGS</v>
          </cell>
          <cell r="F8" t="str">
            <v>ZA</v>
          </cell>
          <cell r="G8" t="str">
            <v>VW00</v>
          </cell>
          <cell r="H8" t="str">
            <v>AU10</v>
          </cell>
          <cell r="I8" t="str">
            <v>FINST</v>
          </cell>
          <cell r="J8" t="str">
            <v>3KG</v>
          </cell>
          <cell r="K8" t="str">
            <v>CTOTH</v>
          </cell>
          <cell r="L8" t="str">
            <v>2084G</v>
          </cell>
          <cell r="M8">
            <v>900</v>
          </cell>
          <cell r="N8">
            <v>9300611574480</v>
          </cell>
        </row>
        <row r="9">
          <cell r="B9" t="str">
            <v>9003059K-20KGS</v>
          </cell>
          <cell r="D9" t="str">
            <v>PW DTEC ETERN MATT CHAMP K 20KG</v>
          </cell>
          <cell r="F9" t="str">
            <v>ZA</v>
          </cell>
          <cell r="G9" t="str">
            <v>VW00</v>
          </cell>
          <cell r="H9" t="str">
            <v>AU10</v>
          </cell>
          <cell r="I9" t="str">
            <v>FINST</v>
          </cell>
          <cell r="J9" t="str">
            <v>20KG</v>
          </cell>
          <cell r="K9" t="str">
            <v>CTMET</v>
          </cell>
          <cell r="L9" t="str">
            <v>3059K</v>
          </cell>
          <cell r="M9">
            <v>900</v>
          </cell>
          <cell r="N9">
            <v>9300611510068</v>
          </cell>
        </row>
        <row r="10">
          <cell r="B10" t="str">
            <v>9004007G-15KGS</v>
          </cell>
          <cell r="D10" t="str">
            <v>PW DTEC INTENS FLAME GL 15KG</v>
          </cell>
          <cell r="F10" t="str">
            <v>ZA</v>
          </cell>
          <cell r="G10" t="str">
            <v>VW00</v>
          </cell>
          <cell r="H10" t="str">
            <v>AU10</v>
          </cell>
          <cell r="I10" t="str">
            <v>AUMTO</v>
          </cell>
          <cell r="J10" t="str">
            <v>15KG</v>
          </cell>
          <cell r="K10" t="str">
            <v>CTSOL</v>
          </cell>
          <cell r="L10" t="str">
            <v>4007G</v>
          </cell>
          <cell r="M10">
            <v>900</v>
          </cell>
          <cell r="N10">
            <v>9300611350695</v>
          </cell>
        </row>
        <row r="11">
          <cell r="B11" t="str">
            <v>9004007G-2.5KGS</v>
          </cell>
          <cell r="D11" t="str">
            <v>PW DTEC INTENS FLAME GL 2.5KGS</v>
          </cell>
          <cell r="F11" t="str">
            <v>ZA</v>
          </cell>
          <cell r="G11" t="str">
            <v>VW00</v>
          </cell>
          <cell r="H11" t="str">
            <v>AU10</v>
          </cell>
          <cell r="I11" t="str">
            <v>FINST</v>
          </cell>
          <cell r="J11" t="str">
            <v>2.5KG</v>
          </cell>
          <cell r="K11" t="str">
            <v>CTOTH</v>
          </cell>
          <cell r="L11" t="str">
            <v>4007G</v>
          </cell>
          <cell r="M11">
            <v>900</v>
          </cell>
          <cell r="N11">
            <v>9300611604453</v>
          </cell>
        </row>
        <row r="12">
          <cell r="B12" t="str">
            <v>9004227S-20KGS</v>
          </cell>
          <cell r="D12" t="str">
            <v>PW DTEC INTENS DESERT SAT 20KG</v>
          </cell>
          <cell r="F12" t="str">
            <v>ZA</v>
          </cell>
          <cell r="G12" t="str">
            <v>VW00</v>
          </cell>
          <cell r="H12" t="str">
            <v>AU10</v>
          </cell>
          <cell r="I12" t="str">
            <v>FINST</v>
          </cell>
          <cell r="J12" t="str">
            <v>20KG</v>
          </cell>
          <cell r="K12" t="str">
            <v>CTSOL</v>
          </cell>
          <cell r="L12" t="str">
            <v>4227S</v>
          </cell>
          <cell r="M12">
            <v>900</v>
          </cell>
          <cell r="N12">
            <v>9300611532602</v>
          </cell>
        </row>
        <row r="13">
          <cell r="B13" t="str">
            <v>9004227S-3KGS</v>
          </cell>
          <cell r="D13" t="str">
            <v>PW DTEC INTENS DESERT SAT 3KGS</v>
          </cell>
          <cell r="F13" t="str">
            <v>ZA</v>
          </cell>
          <cell r="G13" t="str">
            <v>VW00</v>
          </cell>
          <cell r="H13" t="str">
            <v>AU10</v>
          </cell>
          <cell r="I13" t="str">
            <v>FINST</v>
          </cell>
          <cell r="J13" t="str">
            <v>3KG</v>
          </cell>
          <cell r="K13" t="str">
            <v>CTSOL</v>
          </cell>
          <cell r="L13" t="str">
            <v>4227S</v>
          </cell>
          <cell r="M13">
            <v>900</v>
          </cell>
          <cell r="N13">
            <v>9300611606211</v>
          </cell>
        </row>
        <row r="14">
          <cell r="B14" t="str">
            <v>9005011G-20KGS</v>
          </cell>
          <cell r="D14" t="str">
            <v>PW DTEC INTENS REEF GL 20KG</v>
          </cell>
          <cell r="F14" t="str">
            <v>ZA</v>
          </cell>
          <cell r="G14" t="str">
            <v>VW00</v>
          </cell>
          <cell r="H14" t="str">
            <v>AU10</v>
          </cell>
          <cell r="I14" t="str">
            <v>FINST</v>
          </cell>
          <cell r="J14" t="str">
            <v>20KG</v>
          </cell>
          <cell r="K14" t="str">
            <v>CTSOL</v>
          </cell>
          <cell r="L14" t="str">
            <v>5011G</v>
          </cell>
          <cell r="M14">
            <v>900</v>
          </cell>
          <cell r="N14">
            <v>9300611350879</v>
          </cell>
        </row>
        <row r="15">
          <cell r="B15" t="str">
            <v>9005011G-3KGS</v>
          </cell>
          <cell r="D15" t="str">
            <v>PW DTEC INTENS REEF GL 3KGS</v>
          </cell>
          <cell r="F15" t="str">
            <v>ZA</v>
          </cell>
          <cell r="G15" t="str">
            <v>WW00</v>
          </cell>
          <cell r="H15" t="str">
            <v>AU10</v>
          </cell>
          <cell r="I15" t="str">
            <v>FINST</v>
          </cell>
          <cell r="J15" t="str">
            <v>3KG</v>
          </cell>
          <cell r="K15" t="str">
            <v>CTOTH</v>
          </cell>
          <cell r="L15" t="str">
            <v>5011G</v>
          </cell>
          <cell r="M15">
            <v>900</v>
          </cell>
          <cell r="N15">
            <v>9300611574923</v>
          </cell>
        </row>
        <row r="16">
          <cell r="B16" t="str">
            <v>90051272-20KGS</v>
          </cell>
          <cell r="D16" t="str">
            <v>PW DTEC ZEUS SILV GRY MATT 20KG</v>
          </cell>
          <cell r="F16" t="str">
            <v>ZA</v>
          </cell>
          <cell r="G16" t="str">
            <v>VW00</v>
          </cell>
          <cell r="H16" t="str">
            <v>AU10</v>
          </cell>
          <cell r="I16" t="str">
            <v>FINST</v>
          </cell>
          <cell r="J16" t="str">
            <v>20KG</v>
          </cell>
          <cell r="K16" t="str">
            <v>CTSOL</v>
          </cell>
          <cell r="L16">
            <v>51272</v>
          </cell>
          <cell r="M16">
            <v>900</v>
          </cell>
          <cell r="N16">
            <v>9300611314055</v>
          </cell>
        </row>
        <row r="17">
          <cell r="B17" t="str">
            <v>90051275-20KGS</v>
          </cell>
          <cell r="D17" t="str">
            <v>PW DTEC ZEUS DRK GRY MATT 20KG</v>
          </cell>
          <cell r="F17" t="str">
            <v>ZA</v>
          </cell>
          <cell r="G17" t="str">
            <v>VW00</v>
          </cell>
          <cell r="H17" t="str">
            <v>AU10</v>
          </cell>
          <cell r="I17" t="str">
            <v>FINST</v>
          </cell>
          <cell r="J17" t="str">
            <v>20KG</v>
          </cell>
          <cell r="K17" t="str">
            <v>CTSOL</v>
          </cell>
          <cell r="L17">
            <v>51275</v>
          </cell>
          <cell r="M17">
            <v>900</v>
          </cell>
          <cell r="N17">
            <v>9300611457424</v>
          </cell>
        </row>
        <row r="18">
          <cell r="B18" t="str">
            <v>9005233S-20KGS</v>
          </cell>
          <cell r="D18" t="str">
            <v>PW DTEC INTENS COAST SAT 20KG</v>
          </cell>
          <cell r="F18" t="str">
            <v>ZA</v>
          </cell>
          <cell r="G18" t="str">
            <v>VW00</v>
          </cell>
          <cell r="H18" t="str">
            <v>AU10</v>
          </cell>
          <cell r="I18" t="str">
            <v>FINST</v>
          </cell>
          <cell r="J18" t="str">
            <v>20KG</v>
          </cell>
          <cell r="K18" t="str">
            <v>CTSOL</v>
          </cell>
          <cell r="L18" t="str">
            <v>5233S</v>
          </cell>
          <cell r="M18">
            <v>900</v>
          </cell>
          <cell r="N18">
            <v>9300611532589</v>
          </cell>
        </row>
        <row r="19">
          <cell r="B19" t="str">
            <v>9005233S-3KGS</v>
          </cell>
          <cell r="D19" t="str">
            <v>PW DTEC INTENS COAST 3KGS</v>
          </cell>
          <cell r="G19" t="str">
            <v>VW00</v>
          </cell>
          <cell r="H19" t="str">
            <v>AU10</v>
          </cell>
          <cell r="I19" t="str">
            <v>FINST</v>
          </cell>
          <cell r="J19" t="str">
            <v>3KG</v>
          </cell>
          <cell r="K19" t="str">
            <v>CTOTH</v>
          </cell>
          <cell r="L19" t="str">
            <v>5233S</v>
          </cell>
          <cell r="M19">
            <v>900</v>
          </cell>
        </row>
        <row r="20">
          <cell r="B20" t="str">
            <v>90058851-20KGS</v>
          </cell>
          <cell r="D20" t="str">
            <v>PW DTEC ZEUS ARCTIC WHT SAT 20KG</v>
          </cell>
          <cell r="F20" t="str">
            <v>ZA</v>
          </cell>
          <cell r="G20" t="str">
            <v>VW00</v>
          </cell>
          <cell r="H20" t="str">
            <v>AU10</v>
          </cell>
          <cell r="I20" t="str">
            <v>FINST</v>
          </cell>
          <cell r="J20" t="str">
            <v>20KG</v>
          </cell>
          <cell r="K20" t="str">
            <v>CTSOL</v>
          </cell>
          <cell r="L20">
            <v>58851</v>
          </cell>
          <cell r="M20">
            <v>900</v>
          </cell>
          <cell r="N20">
            <v>9300611509888</v>
          </cell>
        </row>
        <row r="21">
          <cell r="B21" t="str">
            <v>90058853-20KGS</v>
          </cell>
          <cell r="D21" t="str">
            <v>PW DTEC ZEUS APP WHT SAT 20KG</v>
          </cell>
          <cell r="F21" t="str">
            <v>ZA</v>
          </cell>
          <cell r="G21" t="str">
            <v>VW00</v>
          </cell>
          <cell r="H21" t="str">
            <v>AU10</v>
          </cell>
          <cell r="I21" t="str">
            <v>FINST</v>
          </cell>
          <cell r="J21" t="str">
            <v>20KG</v>
          </cell>
          <cell r="K21" t="str">
            <v>CTSOL</v>
          </cell>
          <cell r="L21">
            <v>58853</v>
          </cell>
          <cell r="M21">
            <v>900</v>
          </cell>
          <cell r="N21">
            <v>9300611535412</v>
          </cell>
        </row>
        <row r="22">
          <cell r="B22" t="str">
            <v>9006005S-20KGS</v>
          </cell>
          <cell r="D22" t="str">
            <v>PW DTEC INTENS EVERGRN SAT 20KG</v>
          </cell>
          <cell r="F22" t="str">
            <v>ZA</v>
          </cell>
          <cell r="G22" t="str">
            <v>VW00</v>
          </cell>
          <cell r="H22" t="str">
            <v>AU10</v>
          </cell>
          <cell r="I22" t="str">
            <v>AUMTO</v>
          </cell>
          <cell r="J22" t="str">
            <v>20KG</v>
          </cell>
          <cell r="K22" t="str">
            <v>CTPRL</v>
          </cell>
          <cell r="L22" t="str">
            <v>6005S</v>
          </cell>
          <cell r="M22">
            <v>900</v>
          </cell>
          <cell r="N22">
            <v>9300611350855</v>
          </cell>
        </row>
        <row r="23">
          <cell r="B23" t="str">
            <v>9006005S-3KGS</v>
          </cell>
          <cell r="D23" t="str">
            <v>PW DTEC INTENS EVRGRN SAT 3KGS</v>
          </cell>
          <cell r="F23" t="str">
            <v>ZA</v>
          </cell>
          <cell r="G23" t="str">
            <v>VW00</v>
          </cell>
          <cell r="H23" t="str">
            <v>AU10</v>
          </cell>
          <cell r="I23" t="str">
            <v>AUMTO</v>
          </cell>
          <cell r="J23" t="str">
            <v>3KG</v>
          </cell>
          <cell r="K23" t="str">
            <v>CTPRL</v>
          </cell>
          <cell r="L23" t="str">
            <v>6005S</v>
          </cell>
          <cell r="M23">
            <v>900</v>
          </cell>
          <cell r="N23">
            <v>9300611574510</v>
          </cell>
        </row>
        <row r="24">
          <cell r="B24" t="str">
            <v>9006167S-20KGS</v>
          </cell>
          <cell r="D24" t="str">
            <v>PW DTEC INTENS LEAF SAT 20KG</v>
          </cell>
          <cell r="F24" t="str">
            <v>ZA</v>
          </cell>
          <cell r="G24" t="str">
            <v>VW00</v>
          </cell>
          <cell r="H24" t="str">
            <v>AU10</v>
          </cell>
          <cell r="I24" t="str">
            <v>FINST</v>
          </cell>
          <cell r="J24" t="str">
            <v>20KG</v>
          </cell>
          <cell r="K24" t="str">
            <v>CTSOL</v>
          </cell>
          <cell r="L24" t="str">
            <v>6167S</v>
          </cell>
          <cell r="M24">
            <v>900</v>
          </cell>
          <cell r="N24">
            <v>9300611498397</v>
          </cell>
        </row>
        <row r="25">
          <cell r="B25" t="str">
            <v>9006167S-3KGS</v>
          </cell>
          <cell r="D25" t="str">
            <v>PW DTEC INTENS LEAF 3KGS</v>
          </cell>
          <cell r="F25" t="str">
            <v>ZA</v>
          </cell>
          <cell r="G25" t="str">
            <v>VW00</v>
          </cell>
          <cell r="H25" t="str">
            <v>AU10</v>
          </cell>
          <cell r="I25" t="str">
            <v>FINST</v>
          </cell>
          <cell r="J25" t="str">
            <v>3KG</v>
          </cell>
          <cell r="K25" t="str">
            <v>CTOTH</v>
          </cell>
          <cell r="L25" t="str">
            <v>6167S</v>
          </cell>
          <cell r="M25">
            <v>900</v>
          </cell>
          <cell r="N25">
            <v>9300611574527</v>
          </cell>
        </row>
        <row r="26">
          <cell r="B26" t="str">
            <v>9007024Q-20KGS</v>
          </cell>
          <cell r="D26" t="str">
            <v>PW DTEC ETERN CITI SILV PRL 20KG</v>
          </cell>
          <cell r="F26" t="str">
            <v>ZA</v>
          </cell>
          <cell r="G26" t="str">
            <v>VW00</v>
          </cell>
          <cell r="H26" t="str">
            <v>AU10</v>
          </cell>
          <cell r="I26" t="str">
            <v>AUMST</v>
          </cell>
          <cell r="J26" t="str">
            <v>20KG</v>
          </cell>
          <cell r="K26" t="str">
            <v>CTPRL</v>
          </cell>
          <cell r="L26" t="str">
            <v>7024Q</v>
          </cell>
          <cell r="M26">
            <v>900</v>
          </cell>
          <cell r="N26">
            <v>9300611350114</v>
          </cell>
        </row>
        <row r="27">
          <cell r="B27" t="str">
            <v>9007160K-20KGS</v>
          </cell>
          <cell r="D27" t="str">
            <v>PW DTEC ETERN SILV PRL 20KG</v>
          </cell>
          <cell r="F27" t="str">
            <v>ZA</v>
          </cell>
          <cell r="G27" t="str">
            <v>VW00</v>
          </cell>
          <cell r="H27" t="str">
            <v>AU10</v>
          </cell>
          <cell r="I27" t="str">
            <v>NZMST</v>
          </cell>
          <cell r="J27" t="str">
            <v>20KG</v>
          </cell>
          <cell r="K27" t="str">
            <v>CTPRL</v>
          </cell>
          <cell r="L27" t="str">
            <v>7160K</v>
          </cell>
          <cell r="M27">
            <v>900</v>
          </cell>
          <cell r="N27">
            <v>9300611467287</v>
          </cell>
        </row>
        <row r="28">
          <cell r="B28" t="str">
            <v>9007183K-20KGS</v>
          </cell>
          <cell r="D28" t="str">
            <v>PW DTEC ETERN COPP MET K MATT 20KG</v>
          </cell>
          <cell r="F28" t="str">
            <v>ZA</v>
          </cell>
          <cell r="G28" t="str">
            <v>VW00</v>
          </cell>
          <cell r="H28" t="str">
            <v>AU10</v>
          </cell>
          <cell r="I28" t="str">
            <v>FINST</v>
          </cell>
          <cell r="J28" t="str">
            <v>20KG</v>
          </cell>
          <cell r="K28" t="str">
            <v>CTMET</v>
          </cell>
          <cell r="L28" t="str">
            <v>7183K</v>
          </cell>
          <cell r="M28">
            <v>900</v>
          </cell>
          <cell r="N28">
            <v>9300611533869</v>
          </cell>
        </row>
        <row r="29">
          <cell r="B29" t="str">
            <v>9007307S-20KGS</v>
          </cell>
          <cell r="D29" t="str">
            <v>PW DTEC ZEUS MONUMENT SAT 20KG</v>
          </cell>
          <cell r="F29" t="str">
            <v>ZA</v>
          </cell>
          <cell r="G29" t="str">
            <v>VW00</v>
          </cell>
          <cell r="H29" t="str">
            <v>AU10</v>
          </cell>
          <cell r="I29" t="str">
            <v>FINST</v>
          </cell>
          <cell r="J29" t="str">
            <v>20KG</v>
          </cell>
          <cell r="K29" t="str">
            <v>CTSOL</v>
          </cell>
          <cell r="L29" t="str">
            <v>7307S</v>
          </cell>
          <cell r="M29">
            <v>900</v>
          </cell>
          <cell r="N29">
            <v>9300611490537</v>
          </cell>
        </row>
        <row r="30">
          <cell r="B30" t="str">
            <v>9007315S-20KGS</v>
          </cell>
          <cell r="D30" t="str">
            <v>PW DTEC ZEUS TIMBERLD SAT 20KG</v>
          </cell>
          <cell r="F30" t="str">
            <v>ZA</v>
          </cell>
          <cell r="G30" t="str">
            <v>VW00</v>
          </cell>
          <cell r="H30" t="str">
            <v>AU10</v>
          </cell>
          <cell r="I30" t="str">
            <v>FINST</v>
          </cell>
          <cell r="J30" t="str">
            <v>20KG</v>
          </cell>
          <cell r="K30" t="str">
            <v>CTSOL</v>
          </cell>
          <cell r="L30" t="str">
            <v>7315S</v>
          </cell>
          <cell r="M30">
            <v>900</v>
          </cell>
          <cell r="N30">
            <v>9300611494290</v>
          </cell>
        </row>
        <row r="31">
          <cell r="B31" t="str">
            <v>9007327M-20KGS</v>
          </cell>
          <cell r="D31" t="str">
            <v>PW DTEC ZEUS MATT CANVAS CLOTH 20KG</v>
          </cell>
          <cell r="F31" t="str">
            <v>ZA</v>
          </cell>
          <cell r="G31" t="str">
            <v>VW00</v>
          </cell>
          <cell r="H31" t="str">
            <v>AU10</v>
          </cell>
          <cell r="I31" t="str">
            <v>FINST</v>
          </cell>
          <cell r="J31" t="str">
            <v>20KG</v>
          </cell>
          <cell r="K31" t="str">
            <v>CTSOL</v>
          </cell>
          <cell r="L31" t="str">
            <v>7327M</v>
          </cell>
          <cell r="M31">
            <v>900</v>
          </cell>
          <cell r="N31">
            <v>9300611532794</v>
          </cell>
        </row>
        <row r="32">
          <cell r="B32" t="str">
            <v>90073713-20KGS</v>
          </cell>
          <cell r="D32" t="str">
            <v>PW DTEC ZEUS CHALK USA GL 20KG</v>
          </cell>
          <cell r="F32" t="str">
            <v>ZA</v>
          </cell>
          <cell r="G32" t="str">
            <v>VW00</v>
          </cell>
          <cell r="H32" t="str">
            <v>AU10</v>
          </cell>
          <cell r="I32" t="str">
            <v>AUMST</v>
          </cell>
          <cell r="J32" t="str">
            <v>20KG</v>
          </cell>
          <cell r="K32" t="str">
            <v>CTSOL</v>
          </cell>
          <cell r="L32">
            <v>73713</v>
          </cell>
          <cell r="M32">
            <v>900</v>
          </cell>
          <cell r="N32">
            <v>9300611314048</v>
          </cell>
        </row>
        <row r="33">
          <cell r="B33" t="str">
            <v>9008189M-20KGS</v>
          </cell>
          <cell r="D33" t="str">
            <v>PW DTEC ZEUS MONUMENT MATT 20KG</v>
          </cell>
          <cell r="F33" t="str">
            <v>ZA</v>
          </cell>
          <cell r="G33" t="str">
            <v>VW00</v>
          </cell>
          <cell r="H33" t="str">
            <v>AU10</v>
          </cell>
          <cell r="I33" t="str">
            <v>FINST</v>
          </cell>
          <cell r="J33" t="str">
            <v>20KG</v>
          </cell>
          <cell r="K33" t="str">
            <v>CTSOL</v>
          </cell>
          <cell r="L33" t="str">
            <v>8189M</v>
          </cell>
          <cell r="M33">
            <v>900</v>
          </cell>
          <cell r="N33">
            <v>9300611510136</v>
          </cell>
        </row>
        <row r="34">
          <cell r="B34" t="str">
            <v>90084682-20KGS</v>
          </cell>
          <cell r="D34" t="str">
            <v>PW DTEC ZEUS TALC SAT 20KG</v>
          </cell>
          <cell r="F34" t="str">
            <v>ZA</v>
          </cell>
          <cell r="G34" t="str">
            <v>QW00</v>
          </cell>
          <cell r="H34" t="str">
            <v>AU10</v>
          </cell>
          <cell r="I34" t="str">
            <v>AUMTO</v>
          </cell>
          <cell r="J34" t="str">
            <v>20KG</v>
          </cell>
          <cell r="K34" t="str">
            <v>CTSOL</v>
          </cell>
          <cell r="L34">
            <v>84682</v>
          </cell>
          <cell r="M34">
            <v>900</v>
          </cell>
          <cell r="N34">
            <v>9300611332646</v>
          </cell>
        </row>
        <row r="35">
          <cell r="B35" t="str">
            <v>90087728-20KGS</v>
          </cell>
          <cell r="D35" t="str">
            <v>PW DTEC ETERN TITANIUM PRL 20KG</v>
          </cell>
          <cell r="F35" t="str">
            <v>ZA</v>
          </cell>
          <cell r="G35" t="str">
            <v>VW01</v>
          </cell>
          <cell r="H35" t="str">
            <v>AU10</v>
          </cell>
          <cell r="I35" t="str">
            <v>AUMST</v>
          </cell>
          <cell r="J35" t="str">
            <v>20KG</v>
          </cell>
          <cell r="K35" t="str">
            <v>CTPRL</v>
          </cell>
          <cell r="L35">
            <v>87728</v>
          </cell>
          <cell r="M35">
            <v>900</v>
          </cell>
          <cell r="N35">
            <v>9300611313737</v>
          </cell>
        </row>
        <row r="36">
          <cell r="B36" t="str">
            <v>90087732-20KGS</v>
          </cell>
          <cell r="D36" t="str">
            <v>PW DTEC ZEUS CHAR SAT 20KG</v>
          </cell>
          <cell r="F36" t="str">
            <v>ZA</v>
          </cell>
          <cell r="G36" t="str">
            <v>VW00</v>
          </cell>
          <cell r="H36" t="str">
            <v>AU10</v>
          </cell>
          <cell r="I36" t="str">
            <v>AUMST</v>
          </cell>
          <cell r="J36" t="str">
            <v>20KG</v>
          </cell>
          <cell r="K36" t="str">
            <v>CTSOL</v>
          </cell>
          <cell r="L36">
            <v>87732</v>
          </cell>
          <cell r="M36">
            <v>900</v>
          </cell>
          <cell r="N36">
            <v>9300611313690</v>
          </cell>
        </row>
        <row r="37">
          <cell r="B37" t="str">
            <v>90087734-20KGS</v>
          </cell>
          <cell r="D37" t="str">
            <v>PW DTEC ZEUS LUNAR ECLIP SAT 20KG</v>
          </cell>
          <cell r="F37" t="str">
            <v>ZA</v>
          </cell>
          <cell r="G37" t="str">
            <v>VW00</v>
          </cell>
          <cell r="H37" t="str">
            <v>AU10</v>
          </cell>
          <cell r="I37" t="str">
            <v>AUMST</v>
          </cell>
          <cell r="J37" t="str">
            <v>20KG</v>
          </cell>
          <cell r="K37" t="str">
            <v>CTSOL</v>
          </cell>
          <cell r="L37">
            <v>87734</v>
          </cell>
          <cell r="M37">
            <v>900</v>
          </cell>
          <cell r="N37">
            <v>9300611313676</v>
          </cell>
        </row>
        <row r="38">
          <cell r="B38" t="str">
            <v>90088393-20KGS</v>
          </cell>
          <cell r="D38" t="str">
            <v>PW DTEC ETERN BRON PRL 20KG</v>
          </cell>
          <cell r="F38" t="str">
            <v>ZA</v>
          </cell>
          <cell r="G38" t="str">
            <v>VW00</v>
          </cell>
          <cell r="H38" t="str">
            <v>AU10</v>
          </cell>
          <cell r="I38" t="str">
            <v>AUMST</v>
          </cell>
          <cell r="J38" t="str">
            <v>20KG</v>
          </cell>
          <cell r="K38" t="str">
            <v>CTPRL</v>
          </cell>
          <cell r="L38">
            <v>88393</v>
          </cell>
          <cell r="M38">
            <v>900</v>
          </cell>
          <cell r="N38">
            <v>9300611313171</v>
          </cell>
        </row>
        <row r="39">
          <cell r="B39" t="str">
            <v>90088394-20KGS</v>
          </cell>
          <cell r="D39" t="str">
            <v>PW DTEC ETERN CHAR PRL 20KG</v>
          </cell>
          <cell r="F39" t="str">
            <v>ZA</v>
          </cell>
          <cell r="G39" t="str">
            <v>VW00</v>
          </cell>
          <cell r="H39" t="str">
            <v>AU10</v>
          </cell>
          <cell r="I39" t="str">
            <v>AUMST</v>
          </cell>
          <cell r="J39" t="str">
            <v>20KG</v>
          </cell>
          <cell r="K39" t="str">
            <v>CTPRL</v>
          </cell>
          <cell r="L39">
            <v>88394</v>
          </cell>
          <cell r="M39">
            <v>900</v>
          </cell>
          <cell r="N39">
            <v>9300611313164</v>
          </cell>
        </row>
        <row r="40">
          <cell r="B40" t="str">
            <v>90088395-20KGS</v>
          </cell>
          <cell r="D40" t="str">
            <v>PW DTEC ETERN NICKEL PRL 20KG</v>
          </cell>
          <cell r="F40" t="str">
            <v>ZA</v>
          </cell>
          <cell r="G40" t="str">
            <v>VW00</v>
          </cell>
          <cell r="H40" t="str">
            <v>AU10</v>
          </cell>
          <cell r="I40" t="str">
            <v>AUMST</v>
          </cell>
          <cell r="J40" t="str">
            <v>20KG</v>
          </cell>
          <cell r="K40" t="str">
            <v>CTPRL</v>
          </cell>
          <cell r="L40">
            <v>88395</v>
          </cell>
          <cell r="M40">
            <v>900</v>
          </cell>
          <cell r="N40">
            <v>9300611313157</v>
          </cell>
        </row>
        <row r="41">
          <cell r="B41" t="str">
            <v>90088396-20KGS</v>
          </cell>
          <cell r="D41" t="str">
            <v>PW DTEC ETERN PEWT PRL 20KG</v>
          </cell>
          <cell r="F41" t="str">
            <v>ZA</v>
          </cell>
          <cell r="G41" t="str">
            <v>VW00</v>
          </cell>
          <cell r="H41" t="str">
            <v>AU10</v>
          </cell>
          <cell r="I41" t="str">
            <v>AUMST</v>
          </cell>
          <cell r="J41" t="str">
            <v>20KG</v>
          </cell>
          <cell r="K41" t="str">
            <v>CTPRL</v>
          </cell>
          <cell r="L41">
            <v>88396</v>
          </cell>
          <cell r="M41">
            <v>900</v>
          </cell>
          <cell r="N41">
            <v>9300611323927</v>
          </cell>
        </row>
        <row r="42">
          <cell r="B42" t="str">
            <v>90088416-20KGS</v>
          </cell>
          <cell r="D42" t="str">
            <v>PW DTEC ZEUS GRY SAT 20KG</v>
          </cell>
          <cell r="F42" t="str">
            <v>ZA</v>
          </cell>
          <cell r="G42" t="str">
            <v>VW00</v>
          </cell>
          <cell r="H42" t="str">
            <v>AU10</v>
          </cell>
          <cell r="I42" t="str">
            <v>AUMST</v>
          </cell>
          <cell r="J42" t="str">
            <v>20KG</v>
          </cell>
          <cell r="K42" t="str">
            <v>CTSOL</v>
          </cell>
          <cell r="L42">
            <v>88416</v>
          </cell>
          <cell r="M42">
            <v>900</v>
          </cell>
          <cell r="N42">
            <v>9300611313072</v>
          </cell>
        </row>
        <row r="43">
          <cell r="B43" t="str">
            <v>90088417-20KGS</v>
          </cell>
          <cell r="D43" t="str">
            <v>DTEC ZEUS LUNAR GREY MATT 20KG</v>
          </cell>
          <cell r="F43" t="str">
            <v>ZA</v>
          </cell>
          <cell r="G43" t="str">
            <v>VW00</v>
          </cell>
          <cell r="H43" t="str">
            <v>AU10</v>
          </cell>
          <cell r="I43" t="str">
            <v>AUMST</v>
          </cell>
          <cell r="J43" t="str">
            <v>20KG</v>
          </cell>
          <cell r="K43" t="str">
            <v>CTSOL</v>
          </cell>
          <cell r="L43">
            <v>88417</v>
          </cell>
          <cell r="M43">
            <v>900</v>
          </cell>
          <cell r="N43">
            <v>9300611313065</v>
          </cell>
        </row>
        <row r="44">
          <cell r="B44" t="str">
            <v>90088702-20KGS</v>
          </cell>
          <cell r="D44" t="str">
            <v>PW DTEC ZEUS BLK MATT 20KG</v>
          </cell>
          <cell r="F44" t="str">
            <v>ZA</v>
          </cell>
          <cell r="G44" t="str">
            <v>VW00</v>
          </cell>
          <cell r="H44" t="str">
            <v>AU10</v>
          </cell>
          <cell r="I44" t="str">
            <v>FINST</v>
          </cell>
          <cell r="J44" t="str">
            <v>20KG</v>
          </cell>
          <cell r="K44" t="str">
            <v>CTSOL</v>
          </cell>
          <cell r="L44">
            <v>88702</v>
          </cell>
          <cell r="M44">
            <v>900</v>
          </cell>
          <cell r="N44">
            <v>9300611319999</v>
          </cell>
        </row>
        <row r="45">
          <cell r="B45" t="str">
            <v>90089119-20KGS</v>
          </cell>
          <cell r="D45" t="str">
            <v>PW DTEC ETERN CHAIN PRL 20KG</v>
          </cell>
          <cell r="F45" t="str">
            <v>ZA</v>
          </cell>
          <cell r="G45" t="str">
            <v>VW00</v>
          </cell>
          <cell r="H45" t="str">
            <v>AU10</v>
          </cell>
          <cell r="I45" t="str">
            <v>FINST</v>
          </cell>
          <cell r="J45" t="str">
            <v>20KG</v>
          </cell>
          <cell r="K45" t="str">
            <v>CTPRL</v>
          </cell>
          <cell r="L45">
            <v>89119</v>
          </cell>
          <cell r="M45">
            <v>900</v>
          </cell>
          <cell r="N45">
            <v>9300611469823</v>
          </cell>
        </row>
        <row r="46">
          <cell r="B46" t="str">
            <v>90089584-20KGS</v>
          </cell>
          <cell r="D46" t="str">
            <v>PW DTEC INTENS STORM SAT 20KG</v>
          </cell>
          <cell r="F46" t="str">
            <v>ZA</v>
          </cell>
          <cell r="G46" t="str">
            <v>VW00</v>
          </cell>
          <cell r="H46" t="str">
            <v>AU10</v>
          </cell>
          <cell r="I46" t="str">
            <v>FINST</v>
          </cell>
          <cell r="J46" t="str">
            <v>20KG</v>
          </cell>
          <cell r="K46" t="str">
            <v>CTSOL</v>
          </cell>
          <cell r="L46">
            <v>89584</v>
          </cell>
          <cell r="M46">
            <v>900</v>
          </cell>
          <cell r="N46">
            <v>9300611340283</v>
          </cell>
        </row>
        <row r="47">
          <cell r="B47" t="str">
            <v>90089584-3KGS</v>
          </cell>
          <cell r="D47" t="str">
            <v>PW DTEC INTENS STORM SAT 3KGS</v>
          </cell>
          <cell r="F47" t="str">
            <v>ZA</v>
          </cell>
          <cell r="G47" t="str">
            <v>VW00</v>
          </cell>
          <cell r="H47" t="str">
            <v>AU10</v>
          </cell>
          <cell r="I47" t="str">
            <v>FINST</v>
          </cell>
          <cell r="J47" t="str">
            <v>3KG</v>
          </cell>
          <cell r="K47" t="str">
            <v>CTOTH</v>
          </cell>
          <cell r="L47">
            <v>89584</v>
          </cell>
          <cell r="M47">
            <v>900</v>
          </cell>
          <cell r="N47">
            <v>9300611574534</v>
          </cell>
        </row>
        <row r="48">
          <cell r="B48" t="str">
            <v>9641157M-20KGS</v>
          </cell>
          <cell r="D48" t="str">
            <v>PW FLUORO XTRM WHT SAT 20KG</v>
          </cell>
          <cell r="F48" t="str">
            <v>ZA</v>
          </cell>
          <cell r="G48" t="str">
            <v>VW00</v>
          </cell>
          <cell r="H48" t="str">
            <v>AU10</v>
          </cell>
          <cell r="I48" t="str">
            <v>FINST</v>
          </cell>
          <cell r="J48" t="str">
            <v>20KG</v>
          </cell>
          <cell r="K48" t="str">
            <v>CTSOL</v>
          </cell>
          <cell r="L48" t="str">
            <v>1157M</v>
          </cell>
          <cell r="M48">
            <v>964</v>
          </cell>
          <cell r="N48">
            <v>9300611488558</v>
          </cell>
        </row>
        <row r="49">
          <cell r="B49" t="str">
            <v>96456970-20KGS</v>
          </cell>
          <cell r="D49" t="str">
            <v>PW FLUORO XTRM BLK MATT 20KG</v>
          </cell>
          <cell r="F49" t="str">
            <v>ZA</v>
          </cell>
          <cell r="G49" t="str">
            <v>VW00</v>
          </cell>
          <cell r="H49" t="str">
            <v>AU10</v>
          </cell>
          <cell r="I49" t="str">
            <v>FINST</v>
          </cell>
          <cell r="J49" t="str">
            <v>25KG</v>
          </cell>
          <cell r="K49" t="str">
            <v>CTSOL</v>
          </cell>
          <cell r="L49">
            <v>56970</v>
          </cell>
          <cell r="M49">
            <v>964</v>
          </cell>
          <cell r="N49">
            <v>9300611321152</v>
          </cell>
        </row>
        <row r="50">
          <cell r="B50" t="str">
            <v>9647273Q-20KGS</v>
          </cell>
          <cell r="D50" t="str">
            <v>PW FLUORO XTRM SILV PRL 20KG</v>
          </cell>
          <cell r="F50" t="str">
            <v>ZA</v>
          </cell>
          <cell r="G50" t="str">
            <v>VW00</v>
          </cell>
          <cell r="H50" t="str">
            <v>AU10</v>
          </cell>
          <cell r="I50" t="str">
            <v>AUMTO</v>
          </cell>
          <cell r="J50" t="str">
            <v>20KG</v>
          </cell>
          <cell r="K50" t="str">
            <v>CTPRL</v>
          </cell>
          <cell r="L50" t="str">
            <v>7273Q</v>
          </cell>
          <cell r="M50">
            <v>964</v>
          </cell>
          <cell r="N50">
            <v>9300611484444</v>
          </cell>
        </row>
        <row r="51">
          <cell r="B51" t="str">
            <v>9647289S-20KGS</v>
          </cell>
          <cell r="D51" t="str">
            <v>PW FLUORO XTRM COIN SAT 20KG</v>
          </cell>
          <cell r="F51" t="str">
            <v>ZA</v>
          </cell>
          <cell r="G51" t="str">
            <v>VW00</v>
          </cell>
          <cell r="H51" t="str">
            <v>AU10</v>
          </cell>
          <cell r="I51" t="str">
            <v>FINST</v>
          </cell>
          <cell r="J51" t="str">
            <v>20KG</v>
          </cell>
          <cell r="K51" t="str">
            <v>CTPRL</v>
          </cell>
          <cell r="L51" t="str">
            <v>7289S</v>
          </cell>
          <cell r="M51">
            <v>964</v>
          </cell>
          <cell r="N51">
            <v>9300611487292</v>
          </cell>
        </row>
        <row r="52">
          <cell r="B52" t="str">
            <v>9647297M-20KGS</v>
          </cell>
          <cell r="D52" t="str">
            <v>PW FLUORO XTRM CHAR MATT 20KG</v>
          </cell>
          <cell r="F52" t="str">
            <v>ZA</v>
          </cell>
          <cell r="G52" t="str">
            <v>VW00</v>
          </cell>
          <cell r="H52" t="str">
            <v>AU10</v>
          </cell>
          <cell r="I52" t="str">
            <v>FINST</v>
          </cell>
          <cell r="J52" t="str">
            <v>20KG</v>
          </cell>
          <cell r="K52" t="str">
            <v>CTSOL</v>
          </cell>
          <cell r="L52" t="str">
            <v>7297M</v>
          </cell>
          <cell r="M52">
            <v>964</v>
          </cell>
          <cell r="N52">
            <v>9300611488466</v>
          </cell>
        </row>
        <row r="53">
          <cell r="B53" t="str">
            <v>9647302Q-20KGS</v>
          </cell>
          <cell r="D53" t="str">
            <v>PW FLUORO XTRM CHAMP SAT 20KG</v>
          </cell>
          <cell r="F53" t="str">
            <v>ZA</v>
          </cell>
          <cell r="G53" t="str">
            <v>VW00</v>
          </cell>
          <cell r="H53" t="str">
            <v>AU10</v>
          </cell>
          <cell r="I53" t="str">
            <v>FINST</v>
          </cell>
          <cell r="J53" t="str">
            <v>20KG</v>
          </cell>
          <cell r="K53" t="str">
            <v>CTPRL</v>
          </cell>
          <cell r="L53" t="str">
            <v>7302Q</v>
          </cell>
          <cell r="M53">
            <v>964</v>
          </cell>
          <cell r="N53">
            <v>9300611497567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tabSelected="1" workbookViewId="0"/>
  </sheetViews>
  <sheetFormatPr defaultColWidth="0" defaultRowHeight="13.8" zeroHeight="1" x14ac:dyDescent="0.3"/>
  <cols>
    <col min="1" max="1" width="5.109375" style="2" bestFit="1" customWidth="1"/>
    <col min="2" max="2" width="20.33203125" style="2" bestFit="1" customWidth="1"/>
    <col min="3" max="3" width="36.6640625" style="2" hidden="1" customWidth="1"/>
    <col min="4" max="4" width="27" style="3" bestFit="1" customWidth="1"/>
    <col min="5" max="6" width="11.88671875" style="4" customWidth="1"/>
    <col min="7" max="7" width="3.44140625" style="2" customWidth="1"/>
    <col min="8" max="8" width="20.109375" style="2" customWidth="1"/>
    <col min="9" max="9" width="20.88671875" style="2" customWidth="1"/>
    <col min="10" max="10" width="2.88671875" style="2" customWidth="1"/>
    <col min="11" max="11" width="20.88671875" style="2" bestFit="1" customWidth="1"/>
    <col min="12" max="12" width="19.88671875" style="5" customWidth="1"/>
    <col min="13" max="13" width="9.109375" style="2" customWidth="1"/>
    <col min="14" max="14" width="10.33203125" style="6" hidden="1"/>
    <col min="15" max="18" width="0" style="6" hidden="1"/>
    <col min="19" max="16384" width="9.109375" style="6" hidden="1"/>
  </cols>
  <sheetData>
    <row r="1" spans="1:18" ht="24.6" x14ac:dyDescent="0.3">
      <c r="B1" s="1" t="s">
        <v>0</v>
      </c>
    </row>
    <row r="2" spans="1:18" x14ac:dyDescent="0.3">
      <c r="B2" s="7" t="s">
        <v>1</v>
      </c>
      <c r="C2" s="8"/>
      <c r="D2" s="7" t="s">
        <v>2</v>
      </c>
      <c r="E2" s="9" t="s">
        <v>3</v>
      </c>
      <c r="F2" s="10" t="s">
        <v>4</v>
      </c>
      <c r="H2" s="9" t="s">
        <v>5</v>
      </c>
      <c r="I2" s="9"/>
      <c r="J2" s="4"/>
      <c r="K2" s="9" t="s">
        <v>6</v>
      </c>
      <c r="L2" s="9"/>
    </row>
    <row r="3" spans="1:18" x14ac:dyDescent="0.3">
      <c r="B3" s="11"/>
      <c r="C3" s="12" t="s">
        <v>7</v>
      </c>
      <c r="D3" s="11"/>
      <c r="E3" s="13"/>
      <c r="F3" s="10"/>
      <c r="G3" s="14"/>
      <c r="H3" s="15" t="s">
        <v>8</v>
      </c>
      <c r="I3" s="16" t="s">
        <v>9</v>
      </c>
      <c r="J3" s="14"/>
      <c r="K3" s="15" t="s">
        <v>8</v>
      </c>
      <c r="L3" s="17" t="s">
        <v>9</v>
      </c>
      <c r="N3" s="18"/>
      <c r="O3" s="18"/>
      <c r="P3" s="18"/>
      <c r="R3" s="19"/>
    </row>
    <row r="4" spans="1:18" s="26" customFormat="1" ht="20.100000000000001" customHeight="1" x14ac:dyDescent="0.3">
      <c r="A4" s="32"/>
      <c r="B4" s="20" t="s">
        <v>10</v>
      </c>
      <c r="C4" s="21" t="s">
        <v>11</v>
      </c>
      <c r="D4" s="22" t="s">
        <v>12</v>
      </c>
      <c r="E4" s="20" t="s">
        <v>13</v>
      </c>
      <c r="F4" s="20" t="s">
        <v>14</v>
      </c>
      <c r="G4" s="23"/>
      <c r="H4" s="24" t="s">
        <v>15</v>
      </c>
      <c r="I4" s="24">
        <f>VLOOKUP(H4,[1]Sheet4!$B$3:$N$53,13,FALSE)</f>
        <v>9300611482488</v>
      </c>
      <c r="J4" s="23"/>
      <c r="K4" s="25" t="s">
        <v>16</v>
      </c>
      <c r="L4" s="25">
        <v>9300611617958</v>
      </c>
      <c r="M4" s="32"/>
      <c r="N4" s="27"/>
      <c r="O4" s="27"/>
      <c r="P4" s="28"/>
      <c r="R4" s="27"/>
    </row>
    <row r="5" spans="1:18" s="26" customFormat="1" ht="20.100000000000001" customHeight="1" x14ac:dyDescent="0.3">
      <c r="A5" s="32"/>
      <c r="B5" s="20" t="s">
        <v>10</v>
      </c>
      <c r="C5" s="21" t="s">
        <v>17</v>
      </c>
      <c r="D5" s="22" t="s">
        <v>18</v>
      </c>
      <c r="E5" s="20" t="s">
        <v>19</v>
      </c>
      <c r="F5" s="20" t="s">
        <v>14</v>
      </c>
      <c r="G5" s="23"/>
      <c r="H5" s="24" t="s">
        <v>20</v>
      </c>
      <c r="I5" s="24">
        <f>VLOOKUP(H5,[1]Sheet4!$B$3:$N$53,13,FALSE)</f>
        <v>9300611510068</v>
      </c>
      <c r="J5" s="23"/>
      <c r="K5" s="25" t="s">
        <v>21</v>
      </c>
      <c r="L5" s="25">
        <v>9300611617965</v>
      </c>
      <c r="M5" s="32"/>
      <c r="N5" s="27"/>
      <c r="O5" s="27"/>
      <c r="P5" s="28"/>
      <c r="R5" s="27"/>
    </row>
    <row r="6" spans="1:18" s="26" customFormat="1" ht="20.100000000000001" customHeight="1" x14ac:dyDescent="0.3">
      <c r="A6" s="32"/>
      <c r="B6" s="20" t="s">
        <v>10</v>
      </c>
      <c r="C6" s="21" t="s">
        <v>22</v>
      </c>
      <c r="D6" s="22" t="s">
        <v>23</v>
      </c>
      <c r="E6" s="20" t="s">
        <v>19</v>
      </c>
      <c r="F6" s="20" t="s">
        <v>14</v>
      </c>
      <c r="G6" s="23"/>
      <c r="H6" s="24" t="s">
        <v>24</v>
      </c>
      <c r="I6" s="24">
        <f>VLOOKUP(H6,[1]Sheet4!$B$3:$N$53,13,FALSE)</f>
        <v>9300611350114</v>
      </c>
      <c r="J6" s="23"/>
      <c r="K6" s="25" t="s">
        <v>25</v>
      </c>
      <c r="L6" s="25">
        <v>9300611617972</v>
      </c>
      <c r="M6" s="32"/>
      <c r="N6" s="27"/>
      <c r="O6" s="27"/>
      <c r="P6" s="28"/>
      <c r="R6" s="27"/>
    </row>
    <row r="7" spans="1:18" s="26" customFormat="1" ht="20.100000000000001" customHeight="1" x14ac:dyDescent="0.3">
      <c r="A7" s="32"/>
      <c r="B7" s="20" t="s">
        <v>10</v>
      </c>
      <c r="C7" s="21" t="s">
        <v>26</v>
      </c>
      <c r="D7" s="22" t="s">
        <v>27</v>
      </c>
      <c r="E7" s="20" t="s">
        <v>13</v>
      </c>
      <c r="F7" s="20" t="s">
        <v>14</v>
      </c>
      <c r="G7" s="23"/>
      <c r="H7" s="24" t="s">
        <v>28</v>
      </c>
      <c r="I7" s="24">
        <f>VLOOKUP(H7,[1]Sheet4!$B$3:$N$53,13,FALSE)</f>
        <v>9300611467287</v>
      </c>
      <c r="J7" s="23"/>
      <c r="K7" s="25" t="s">
        <v>29</v>
      </c>
      <c r="L7" s="25">
        <v>9300611617989</v>
      </c>
      <c r="M7" s="32"/>
      <c r="N7" s="27"/>
      <c r="O7" s="27"/>
      <c r="P7" s="28"/>
      <c r="R7" s="27"/>
    </row>
    <row r="8" spans="1:18" s="26" customFormat="1" ht="20.100000000000001" customHeight="1" x14ac:dyDescent="0.3">
      <c r="A8" s="32"/>
      <c r="B8" s="20" t="s">
        <v>10</v>
      </c>
      <c r="C8" s="21" t="s">
        <v>30</v>
      </c>
      <c r="D8" s="22" t="s">
        <v>31</v>
      </c>
      <c r="E8" s="20" t="s">
        <v>19</v>
      </c>
      <c r="F8" s="20" t="s">
        <v>14</v>
      </c>
      <c r="G8" s="23"/>
      <c r="H8" s="24" t="s">
        <v>32</v>
      </c>
      <c r="I8" s="24">
        <f>VLOOKUP(H8,[1]Sheet4!$B$3:$N$53,13,FALSE)</f>
        <v>9300611533869</v>
      </c>
      <c r="J8" s="23"/>
      <c r="K8" s="25" t="s">
        <v>33</v>
      </c>
      <c r="L8" s="25">
        <v>9300611617996</v>
      </c>
      <c r="M8" s="32"/>
      <c r="N8" s="27"/>
      <c r="O8" s="27"/>
      <c r="P8" s="28"/>
      <c r="R8" s="27"/>
    </row>
    <row r="9" spans="1:18" s="26" customFormat="1" ht="20.100000000000001" customHeight="1" x14ac:dyDescent="0.3">
      <c r="A9" s="32"/>
      <c r="B9" s="20" t="s">
        <v>10</v>
      </c>
      <c r="C9" s="21" t="s">
        <v>34</v>
      </c>
      <c r="D9" s="22" t="s">
        <v>35</v>
      </c>
      <c r="E9" s="20" t="s">
        <v>13</v>
      </c>
      <c r="F9" s="20" t="s">
        <v>14</v>
      </c>
      <c r="G9" s="23"/>
      <c r="H9" s="24" t="s">
        <v>36</v>
      </c>
      <c r="I9" s="24">
        <f>VLOOKUP(H9,[1]Sheet4!$B$3:$N$53,13,FALSE)</f>
        <v>9300611313737</v>
      </c>
      <c r="J9" s="23"/>
      <c r="K9" s="25" t="s">
        <v>37</v>
      </c>
      <c r="L9" s="25">
        <v>9300611618047</v>
      </c>
      <c r="M9" s="32"/>
      <c r="N9" s="27"/>
      <c r="O9" s="27"/>
      <c r="P9" s="28"/>
      <c r="R9" s="27"/>
    </row>
    <row r="10" spans="1:18" s="26" customFormat="1" ht="20.100000000000001" customHeight="1" x14ac:dyDescent="0.3">
      <c r="A10" s="33"/>
      <c r="B10" s="20" t="s">
        <v>10</v>
      </c>
      <c r="C10" s="21" t="s">
        <v>38</v>
      </c>
      <c r="D10" s="22" t="s">
        <v>39</v>
      </c>
      <c r="E10" s="20" t="s">
        <v>13</v>
      </c>
      <c r="F10" s="20" t="s">
        <v>14</v>
      </c>
      <c r="G10" s="23"/>
      <c r="H10" s="24" t="s">
        <v>40</v>
      </c>
      <c r="I10" s="24">
        <f>VLOOKUP(H10,[1]Sheet4!$B$3:$N$53,13,FALSE)</f>
        <v>9300611313171</v>
      </c>
      <c r="J10" s="23"/>
      <c r="K10" s="25" t="s">
        <v>41</v>
      </c>
      <c r="L10" s="25">
        <v>9300611618054</v>
      </c>
      <c r="M10" s="32"/>
      <c r="N10" s="27"/>
      <c r="O10" s="27"/>
      <c r="P10" s="28"/>
      <c r="R10" s="27"/>
    </row>
    <row r="11" spans="1:18" s="26" customFormat="1" ht="20.100000000000001" customHeight="1" x14ac:dyDescent="0.3">
      <c r="A11" s="32"/>
      <c r="B11" s="20" t="s">
        <v>10</v>
      </c>
      <c r="C11" s="21" t="s">
        <v>42</v>
      </c>
      <c r="D11" s="22" t="s">
        <v>43</v>
      </c>
      <c r="E11" s="20" t="s">
        <v>13</v>
      </c>
      <c r="F11" s="20" t="s">
        <v>14</v>
      </c>
      <c r="G11" s="23"/>
      <c r="H11" s="24" t="s">
        <v>44</v>
      </c>
      <c r="I11" s="24">
        <f>VLOOKUP(H11,[1]Sheet4!$B$3:$N$53,13,FALSE)</f>
        <v>9300611313164</v>
      </c>
      <c r="J11" s="23"/>
      <c r="K11" s="25" t="s">
        <v>45</v>
      </c>
      <c r="L11" s="25">
        <v>9300611618016</v>
      </c>
      <c r="M11" s="32"/>
      <c r="N11" s="27"/>
      <c r="O11" s="27"/>
      <c r="P11" s="28"/>
      <c r="R11" s="27"/>
    </row>
    <row r="12" spans="1:18" s="26" customFormat="1" ht="20.100000000000001" customHeight="1" x14ac:dyDescent="0.3">
      <c r="A12" s="32"/>
      <c r="B12" s="20" t="s">
        <v>10</v>
      </c>
      <c r="C12" s="21" t="s">
        <v>46</v>
      </c>
      <c r="D12" s="22" t="s">
        <v>47</v>
      </c>
      <c r="E12" s="20" t="s">
        <v>19</v>
      </c>
      <c r="F12" s="20" t="s">
        <v>14</v>
      </c>
      <c r="G12" s="23"/>
      <c r="H12" s="24" t="s">
        <v>48</v>
      </c>
      <c r="I12" s="24">
        <f>VLOOKUP(H12,[1]Sheet4!$B$3:$N$53,13,FALSE)</f>
        <v>9300611313157</v>
      </c>
      <c r="J12" s="23"/>
      <c r="K12" s="25" t="s">
        <v>49</v>
      </c>
      <c r="L12" s="25">
        <v>9300611618023</v>
      </c>
      <c r="M12" s="32"/>
      <c r="N12" s="27"/>
      <c r="O12" s="27"/>
      <c r="P12" s="28"/>
      <c r="R12" s="27"/>
    </row>
    <row r="13" spans="1:18" s="26" customFormat="1" ht="20.100000000000001" customHeight="1" x14ac:dyDescent="0.3">
      <c r="A13" s="32"/>
      <c r="B13" s="20" t="s">
        <v>10</v>
      </c>
      <c r="C13" s="21" t="s">
        <v>50</v>
      </c>
      <c r="D13" s="22" t="s">
        <v>51</v>
      </c>
      <c r="E13" s="20" t="s">
        <v>13</v>
      </c>
      <c r="F13" s="20" t="s">
        <v>14</v>
      </c>
      <c r="G13" s="23"/>
      <c r="H13" s="24" t="s">
        <v>52</v>
      </c>
      <c r="I13" s="24">
        <f>VLOOKUP(H13,[1]Sheet4!$B$3:$N$53,13,FALSE)</f>
        <v>9300611323927</v>
      </c>
      <c r="J13" s="23"/>
      <c r="K13" s="25" t="s">
        <v>53</v>
      </c>
      <c r="L13" s="25">
        <v>9300611618030</v>
      </c>
      <c r="M13" s="32"/>
      <c r="N13" s="27"/>
      <c r="O13" s="27"/>
      <c r="P13" s="28"/>
      <c r="R13" s="27"/>
    </row>
    <row r="14" spans="1:18" s="26" customFormat="1" ht="20.100000000000001" customHeight="1" x14ac:dyDescent="0.3">
      <c r="A14" s="32"/>
      <c r="B14" s="20" t="s">
        <v>10</v>
      </c>
      <c r="C14" s="21" t="s">
        <v>54</v>
      </c>
      <c r="D14" s="22" t="s">
        <v>55</v>
      </c>
      <c r="E14" s="20" t="s">
        <v>19</v>
      </c>
      <c r="F14" s="20" t="s">
        <v>14</v>
      </c>
      <c r="G14" s="23"/>
      <c r="H14" s="24" t="s">
        <v>56</v>
      </c>
      <c r="I14" s="24">
        <f>VLOOKUP(H14,[1]Sheet4!$B$3:$N$53,13,FALSE)</f>
        <v>9300611469823</v>
      </c>
      <c r="J14" s="23"/>
      <c r="K14" s="25" t="s">
        <v>57</v>
      </c>
      <c r="L14" s="25">
        <v>9300611618009</v>
      </c>
      <c r="M14" s="32"/>
      <c r="N14" s="27"/>
      <c r="O14" s="27"/>
      <c r="P14" s="28"/>
      <c r="R14" s="27"/>
    </row>
    <row r="15" spans="1:18" s="26" customFormat="1" ht="20.100000000000001" customHeight="1" x14ac:dyDescent="0.3">
      <c r="A15" s="32"/>
      <c r="B15" s="20" t="s">
        <v>58</v>
      </c>
      <c r="C15" s="21" t="s">
        <v>59</v>
      </c>
      <c r="D15" s="22" t="s">
        <v>60</v>
      </c>
      <c r="E15" s="20" t="s">
        <v>13</v>
      </c>
      <c r="F15" s="20" t="s">
        <v>14</v>
      </c>
      <c r="G15" s="23"/>
      <c r="H15" s="24" t="s">
        <v>61</v>
      </c>
      <c r="I15" s="24">
        <f>VLOOKUP(H15,[1]Sheet4!$B$3:$N$53,13,FALSE)</f>
        <v>9300611350862</v>
      </c>
      <c r="J15" s="23"/>
      <c r="K15" s="25" t="s">
        <v>62</v>
      </c>
      <c r="L15" s="25">
        <v>9300611617866</v>
      </c>
      <c r="M15" s="32"/>
      <c r="N15" s="27"/>
      <c r="O15" s="27"/>
      <c r="P15" s="28"/>
      <c r="R15" s="27"/>
    </row>
    <row r="16" spans="1:18" s="26" customFormat="1" ht="20.100000000000001" customHeight="1" x14ac:dyDescent="0.3">
      <c r="A16" s="32"/>
      <c r="B16" s="20" t="s">
        <v>58</v>
      </c>
      <c r="C16" s="21" t="s">
        <v>59</v>
      </c>
      <c r="D16" s="22" t="s">
        <v>60</v>
      </c>
      <c r="E16" s="20" t="s">
        <v>13</v>
      </c>
      <c r="F16" s="20" t="s">
        <v>63</v>
      </c>
      <c r="G16" s="23"/>
      <c r="H16" s="24" t="s">
        <v>64</v>
      </c>
      <c r="I16" s="24">
        <f>VLOOKUP(H16,[1]Sheet4!$B$3:$N$53,13,FALSE)</f>
        <v>9300611574473</v>
      </c>
      <c r="J16" s="23"/>
      <c r="K16" s="25" t="s">
        <v>65</v>
      </c>
      <c r="L16" s="25">
        <v>9300611619952</v>
      </c>
      <c r="M16" s="32"/>
      <c r="N16" s="27"/>
      <c r="O16" s="27"/>
      <c r="P16" s="28"/>
      <c r="R16" s="27"/>
    </row>
    <row r="17" spans="1:18" s="26" customFormat="1" ht="20.100000000000001" customHeight="1" x14ac:dyDescent="0.3">
      <c r="A17" s="32"/>
      <c r="B17" s="20" t="s">
        <v>58</v>
      </c>
      <c r="C17" s="21" t="s">
        <v>66</v>
      </c>
      <c r="D17" s="22" t="s">
        <v>67</v>
      </c>
      <c r="E17" s="20" t="s">
        <v>68</v>
      </c>
      <c r="F17" s="20" t="s">
        <v>14</v>
      </c>
      <c r="G17" s="23"/>
      <c r="H17" s="24" t="s">
        <v>69</v>
      </c>
      <c r="I17" s="24">
        <f>VLOOKUP(H17,[1]Sheet4!$B$3:$N$53,13,FALSE)</f>
        <v>9300611476531</v>
      </c>
      <c r="J17" s="23"/>
      <c r="K17" s="25" t="s">
        <v>70</v>
      </c>
      <c r="L17" s="25">
        <v>9300611617873</v>
      </c>
      <c r="M17" s="32"/>
      <c r="N17" s="27"/>
      <c r="O17" s="27"/>
      <c r="P17" s="28"/>
      <c r="R17" s="27"/>
    </row>
    <row r="18" spans="1:18" s="26" customFormat="1" ht="20.100000000000001" customHeight="1" x14ac:dyDescent="0.3">
      <c r="A18" s="32"/>
      <c r="B18" s="20" t="s">
        <v>58</v>
      </c>
      <c r="C18" s="21" t="s">
        <v>66</v>
      </c>
      <c r="D18" s="22" t="s">
        <v>67</v>
      </c>
      <c r="E18" s="20" t="s">
        <v>68</v>
      </c>
      <c r="F18" s="20" t="s">
        <v>63</v>
      </c>
      <c r="G18" s="23"/>
      <c r="H18" s="24" t="s">
        <v>71</v>
      </c>
      <c r="I18" s="24">
        <f>VLOOKUP(H18,[1]Sheet4!$B$3:$N$53,13,FALSE)</f>
        <v>9300611574480</v>
      </c>
      <c r="J18" s="23"/>
      <c r="K18" s="25" t="s">
        <v>72</v>
      </c>
      <c r="L18" s="25">
        <v>9300611619969</v>
      </c>
      <c r="M18" s="32"/>
      <c r="N18" s="27"/>
      <c r="O18" s="27"/>
      <c r="P18" s="28"/>
      <c r="R18" s="27"/>
    </row>
    <row r="19" spans="1:18" s="26" customFormat="1" ht="20.100000000000001" customHeight="1" x14ac:dyDescent="0.3">
      <c r="A19" s="32"/>
      <c r="B19" s="20" t="s">
        <v>58</v>
      </c>
      <c r="C19" s="21" t="s">
        <v>73</v>
      </c>
      <c r="D19" s="22" t="s">
        <v>74</v>
      </c>
      <c r="E19" s="20" t="s">
        <v>68</v>
      </c>
      <c r="F19" s="20" t="s">
        <v>75</v>
      </c>
      <c r="G19" s="23"/>
      <c r="H19" s="24" t="s">
        <v>76</v>
      </c>
      <c r="I19" s="24">
        <f>VLOOKUP(H19,[1]Sheet4!$B$3:$N$53,13,FALSE)</f>
        <v>9300611350695</v>
      </c>
      <c r="J19" s="23"/>
      <c r="K19" s="25" t="s">
        <v>77</v>
      </c>
      <c r="L19" s="25">
        <v>9300611617880</v>
      </c>
      <c r="M19" s="32"/>
      <c r="N19" s="27"/>
      <c r="O19" s="27"/>
      <c r="P19" s="28"/>
      <c r="R19" s="27"/>
    </row>
    <row r="20" spans="1:18" s="26" customFormat="1" ht="20.100000000000001" customHeight="1" x14ac:dyDescent="0.3">
      <c r="A20" s="32"/>
      <c r="B20" s="20" t="s">
        <v>58</v>
      </c>
      <c r="C20" s="21" t="s">
        <v>73</v>
      </c>
      <c r="D20" s="22" t="s">
        <v>74</v>
      </c>
      <c r="E20" s="20" t="s">
        <v>68</v>
      </c>
      <c r="F20" s="20" t="s">
        <v>78</v>
      </c>
      <c r="G20" s="23"/>
      <c r="H20" s="24" t="s">
        <v>79</v>
      </c>
      <c r="I20" s="24">
        <f>VLOOKUP(H20,[1]Sheet4!$B$3:$N$53,13,FALSE)</f>
        <v>9300611604453</v>
      </c>
      <c r="J20" s="23"/>
      <c r="K20" s="25" t="s">
        <v>80</v>
      </c>
      <c r="L20" s="25">
        <v>9300611619976</v>
      </c>
      <c r="M20" s="32"/>
      <c r="N20" s="27"/>
      <c r="O20" s="27"/>
      <c r="P20" s="28"/>
      <c r="R20" s="27"/>
    </row>
    <row r="21" spans="1:18" s="26" customFormat="1" ht="20.100000000000001" customHeight="1" x14ac:dyDescent="0.3">
      <c r="A21" s="32"/>
      <c r="B21" s="20" t="s">
        <v>58</v>
      </c>
      <c r="C21" s="21" t="s">
        <v>81</v>
      </c>
      <c r="D21" s="22" t="s">
        <v>82</v>
      </c>
      <c r="E21" s="20" t="s">
        <v>13</v>
      </c>
      <c r="F21" s="20" t="s">
        <v>14</v>
      </c>
      <c r="G21" s="23"/>
      <c r="H21" s="24" t="s">
        <v>83</v>
      </c>
      <c r="I21" s="24">
        <f>VLOOKUP(H21,[1]Sheet4!$B$3:$N$53,13,FALSE)</f>
        <v>9300611532602</v>
      </c>
      <c r="J21" s="23"/>
      <c r="K21" s="25" t="s">
        <v>84</v>
      </c>
      <c r="L21" s="25">
        <v>9300611617897</v>
      </c>
      <c r="M21" s="32"/>
      <c r="N21" s="27"/>
      <c r="O21" s="27"/>
      <c r="P21" s="28"/>
      <c r="R21" s="27"/>
    </row>
    <row r="22" spans="1:18" s="26" customFormat="1" ht="20.100000000000001" customHeight="1" x14ac:dyDescent="0.3">
      <c r="A22" s="32"/>
      <c r="B22" s="20" t="s">
        <v>58</v>
      </c>
      <c r="C22" s="21" t="s">
        <v>81</v>
      </c>
      <c r="D22" s="22" t="s">
        <v>82</v>
      </c>
      <c r="E22" s="20" t="s">
        <v>13</v>
      </c>
      <c r="F22" s="20" t="s">
        <v>63</v>
      </c>
      <c r="G22" s="23"/>
      <c r="H22" s="24" t="s">
        <v>85</v>
      </c>
      <c r="I22" s="24">
        <f>VLOOKUP(H22,[1]Sheet4!$B$3:$N$53,13,FALSE)</f>
        <v>9300611606211</v>
      </c>
      <c r="J22" s="23"/>
      <c r="K22" s="25" t="s">
        <v>86</v>
      </c>
      <c r="L22" s="25">
        <v>9300611619983</v>
      </c>
      <c r="M22" s="32"/>
      <c r="N22" s="27"/>
      <c r="O22" s="27"/>
      <c r="P22" s="28"/>
      <c r="R22" s="27"/>
    </row>
    <row r="23" spans="1:18" s="26" customFormat="1" ht="20.100000000000001" customHeight="1" x14ac:dyDescent="0.3">
      <c r="A23" s="32"/>
      <c r="B23" s="20" t="s">
        <v>58</v>
      </c>
      <c r="C23" s="21" t="s">
        <v>87</v>
      </c>
      <c r="D23" s="22" t="s">
        <v>88</v>
      </c>
      <c r="E23" s="20" t="s">
        <v>68</v>
      </c>
      <c r="F23" s="20" t="s">
        <v>14</v>
      </c>
      <c r="G23" s="23"/>
      <c r="H23" s="24" t="s">
        <v>89</v>
      </c>
      <c r="I23" s="24">
        <f>VLOOKUP(H23,[1]Sheet4!$B$3:$N$53,13,FALSE)</f>
        <v>9300611350879</v>
      </c>
      <c r="J23" s="23"/>
      <c r="K23" s="25" t="s">
        <v>90</v>
      </c>
      <c r="L23" s="25">
        <v>9300611617903</v>
      </c>
      <c r="M23" s="32"/>
      <c r="N23" s="27"/>
      <c r="O23" s="27"/>
      <c r="P23" s="28"/>
      <c r="R23" s="27"/>
    </row>
    <row r="24" spans="1:18" s="26" customFormat="1" ht="20.100000000000001" customHeight="1" x14ac:dyDescent="0.3">
      <c r="A24" s="32"/>
      <c r="B24" s="20" t="s">
        <v>58</v>
      </c>
      <c r="C24" s="21" t="s">
        <v>87</v>
      </c>
      <c r="D24" s="22" t="s">
        <v>88</v>
      </c>
      <c r="E24" s="20" t="s">
        <v>68</v>
      </c>
      <c r="F24" s="20" t="s">
        <v>63</v>
      </c>
      <c r="G24" s="23"/>
      <c r="H24" s="24" t="s">
        <v>91</v>
      </c>
      <c r="I24" s="24">
        <f>VLOOKUP(H24,[1]Sheet4!$B$3:$N$53,13,FALSE)</f>
        <v>9300611574923</v>
      </c>
      <c r="J24" s="23"/>
      <c r="K24" s="25" t="s">
        <v>92</v>
      </c>
      <c r="L24" s="25">
        <v>9300611619990</v>
      </c>
      <c r="M24" s="32"/>
      <c r="N24" s="27"/>
      <c r="O24" s="27"/>
      <c r="P24" s="28"/>
      <c r="R24" s="27"/>
    </row>
    <row r="25" spans="1:18" s="26" customFormat="1" ht="20.100000000000001" customHeight="1" x14ac:dyDescent="0.3">
      <c r="A25" s="32"/>
      <c r="B25" s="20" t="s">
        <v>58</v>
      </c>
      <c r="C25" s="21" t="s">
        <v>93</v>
      </c>
      <c r="D25" s="22" t="s">
        <v>94</v>
      </c>
      <c r="E25" s="20" t="s">
        <v>13</v>
      </c>
      <c r="F25" s="20" t="s">
        <v>14</v>
      </c>
      <c r="G25" s="23"/>
      <c r="H25" s="24" t="s">
        <v>95</v>
      </c>
      <c r="I25" s="24">
        <f>VLOOKUP(H25,[1]Sheet4!$B$3:$N$53,13,FALSE)</f>
        <v>9300611532589</v>
      </c>
      <c r="J25" s="23"/>
      <c r="K25" s="25" t="s">
        <v>96</v>
      </c>
      <c r="L25" s="25">
        <v>9300611617910</v>
      </c>
      <c r="M25" s="32"/>
      <c r="N25" s="27"/>
      <c r="O25" s="27"/>
      <c r="P25" s="28"/>
      <c r="R25" s="27"/>
    </row>
    <row r="26" spans="1:18" s="26" customFormat="1" ht="20.100000000000001" customHeight="1" x14ac:dyDescent="0.3">
      <c r="A26" s="32"/>
      <c r="B26" s="20" t="s">
        <v>58</v>
      </c>
      <c r="C26" s="21" t="s">
        <v>93</v>
      </c>
      <c r="D26" s="22" t="s">
        <v>94</v>
      </c>
      <c r="E26" s="20" t="s">
        <v>13</v>
      </c>
      <c r="F26" s="20" t="s">
        <v>63</v>
      </c>
      <c r="G26" s="23"/>
      <c r="H26" s="24" t="s">
        <v>97</v>
      </c>
      <c r="I26" s="24">
        <v>9400513207711</v>
      </c>
      <c r="J26" s="23"/>
      <c r="K26" s="25" t="s">
        <v>98</v>
      </c>
      <c r="L26" s="25">
        <v>9300611620002</v>
      </c>
      <c r="M26" s="32"/>
      <c r="N26" s="27"/>
      <c r="O26" s="27"/>
      <c r="P26" s="28"/>
      <c r="R26" s="27"/>
    </row>
    <row r="27" spans="1:18" s="26" customFormat="1" ht="20.100000000000001" customHeight="1" x14ac:dyDescent="0.3">
      <c r="A27" s="32"/>
      <c r="B27" s="20" t="s">
        <v>58</v>
      </c>
      <c r="C27" s="21" t="s">
        <v>99</v>
      </c>
      <c r="D27" s="22" t="s">
        <v>100</v>
      </c>
      <c r="E27" s="20" t="s">
        <v>13</v>
      </c>
      <c r="F27" s="20" t="s">
        <v>14</v>
      </c>
      <c r="G27" s="23"/>
      <c r="H27" s="24" t="s">
        <v>101</v>
      </c>
      <c r="I27" s="24">
        <f>VLOOKUP(H27,[1]Sheet4!$B$3:$N$53,13,FALSE)</f>
        <v>9300611350855</v>
      </c>
      <c r="J27" s="23"/>
      <c r="K27" s="25" t="s">
        <v>102</v>
      </c>
      <c r="L27" s="25">
        <v>9300611617934</v>
      </c>
      <c r="M27" s="32"/>
      <c r="N27" s="27"/>
      <c r="O27" s="27"/>
      <c r="P27" s="28"/>
      <c r="R27" s="27"/>
    </row>
    <row r="28" spans="1:18" s="26" customFormat="1" ht="20.100000000000001" customHeight="1" x14ac:dyDescent="0.3">
      <c r="A28" s="32"/>
      <c r="B28" s="20" t="s">
        <v>58</v>
      </c>
      <c r="C28" s="21" t="s">
        <v>99</v>
      </c>
      <c r="D28" s="22" t="s">
        <v>100</v>
      </c>
      <c r="E28" s="20" t="s">
        <v>13</v>
      </c>
      <c r="F28" s="20" t="s">
        <v>63</v>
      </c>
      <c r="G28" s="23"/>
      <c r="H28" s="24" t="s">
        <v>103</v>
      </c>
      <c r="I28" s="24">
        <f>VLOOKUP(H28,[1]Sheet4!$B$3:$N$53,13,FALSE)</f>
        <v>9300611574510</v>
      </c>
      <c r="J28" s="23"/>
      <c r="K28" s="25" t="s">
        <v>104</v>
      </c>
      <c r="L28" s="25">
        <v>9300611620019</v>
      </c>
      <c r="M28" s="32"/>
      <c r="N28" s="27"/>
      <c r="O28" s="27"/>
      <c r="P28" s="28"/>
      <c r="R28" s="27"/>
    </row>
    <row r="29" spans="1:18" s="26" customFormat="1" ht="20.100000000000001" customHeight="1" x14ac:dyDescent="0.3">
      <c r="A29" s="32"/>
      <c r="B29" s="20" t="s">
        <v>58</v>
      </c>
      <c r="C29" s="21" t="s">
        <v>105</v>
      </c>
      <c r="D29" s="22" t="s">
        <v>106</v>
      </c>
      <c r="E29" s="20" t="s">
        <v>13</v>
      </c>
      <c r="F29" s="20" t="s">
        <v>14</v>
      </c>
      <c r="G29" s="23"/>
      <c r="H29" s="24" t="s">
        <v>107</v>
      </c>
      <c r="I29" s="24">
        <f>VLOOKUP(H29,[1]Sheet4!$B$3:$N$53,13,FALSE)</f>
        <v>9300611498397</v>
      </c>
      <c r="J29" s="23"/>
      <c r="K29" s="25" t="s">
        <v>108</v>
      </c>
      <c r="L29" s="25">
        <v>9300611617941</v>
      </c>
      <c r="M29" s="32"/>
      <c r="N29" s="27"/>
      <c r="O29" s="27"/>
      <c r="P29" s="28"/>
      <c r="R29" s="27"/>
    </row>
    <row r="30" spans="1:18" s="26" customFormat="1" ht="20.100000000000001" customHeight="1" x14ac:dyDescent="0.3">
      <c r="A30" s="32"/>
      <c r="B30" s="20" t="s">
        <v>58</v>
      </c>
      <c r="C30" s="21" t="s">
        <v>105</v>
      </c>
      <c r="D30" s="22" t="s">
        <v>106</v>
      </c>
      <c r="E30" s="20" t="s">
        <v>13</v>
      </c>
      <c r="F30" s="20" t="s">
        <v>63</v>
      </c>
      <c r="G30" s="23"/>
      <c r="H30" s="24" t="s">
        <v>109</v>
      </c>
      <c r="I30" s="24">
        <f>VLOOKUP(H30,[1]Sheet4!$B$3:$N$53,13,FALSE)</f>
        <v>9300611574527</v>
      </c>
      <c r="J30" s="23"/>
      <c r="K30" s="25" t="s">
        <v>110</v>
      </c>
      <c r="L30" s="25">
        <v>9300611620026</v>
      </c>
      <c r="M30" s="32"/>
      <c r="N30" s="27"/>
      <c r="O30" s="27"/>
      <c r="P30" s="28"/>
      <c r="R30" s="27"/>
    </row>
    <row r="31" spans="1:18" s="26" customFormat="1" ht="20.100000000000001" customHeight="1" x14ac:dyDescent="0.3">
      <c r="A31" s="32"/>
      <c r="B31" s="20" t="s">
        <v>58</v>
      </c>
      <c r="C31" s="21" t="s">
        <v>111</v>
      </c>
      <c r="D31" s="22" t="s">
        <v>112</v>
      </c>
      <c r="E31" s="20" t="s">
        <v>13</v>
      </c>
      <c r="F31" s="20" t="s">
        <v>14</v>
      </c>
      <c r="G31" s="23"/>
      <c r="H31" s="24" t="s">
        <v>113</v>
      </c>
      <c r="I31" s="24">
        <f>VLOOKUP(H31,[1]Sheet4!$B$3:$N$53,13,FALSE)</f>
        <v>9300611340283</v>
      </c>
      <c r="J31" s="23"/>
      <c r="K31" s="25" t="s">
        <v>114</v>
      </c>
      <c r="L31" s="25">
        <v>9300611617927</v>
      </c>
      <c r="M31" s="32"/>
      <c r="N31" s="27"/>
      <c r="O31" s="27"/>
      <c r="P31" s="28"/>
      <c r="R31" s="27"/>
    </row>
    <row r="32" spans="1:18" s="26" customFormat="1" ht="20.100000000000001" customHeight="1" x14ac:dyDescent="0.3">
      <c r="A32" s="32"/>
      <c r="B32" s="20" t="s">
        <v>58</v>
      </c>
      <c r="C32" s="21" t="s">
        <v>111</v>
      </c>
      <c r="D32" s="22" t="s">
        <v>112</v>
      </c>
      <c r="E32" s="20" t="s">
        <v>13</v>
      </c>
      <c r="F32" s="20" t="s">
        <v>63</v>
      </c>
      <c r="G32" s="23"/>
      <c r="H32" s="24" t="s">
        <v>115</v>
      </c>
      <c r="I32" s="24">
        <f>VLOOKUP(H32,[1]Sheet4!$B$3:$N$53,13,FALSE)</f>
        <v>9300611574534</v>
      </c>
      <c r="J32" s="23"/>
      <c r="K32" s="25" t="s">
        <v>116</v>
      </c>
      <c r="L32" s="25">
        <v>9300611620033</v>
      </c>
      <c r="M32" s="32"/>
      <c r="N32" s="27"/>
      <c r="O32" s="27"/>
      <c r="P32" s="28"/>
      <c r="R32" s="27"/>
    </row>
    <row r="33" spans="1:18" s="26" customFormat="1" ht="20.100000000000001" customHeight="1" x14ac:dyDescent="0.3">
      <c r="A33" s="32"/>
      <c r="B33" s="20" t="s">
        <v>117</v>
      </c>
      <c r="C33" s="21" t="s">
        <v>118</v>
      </c>
      <c r="D33" s="22" t="s">
        <v>119</v>
      </c>
      <c r="E33" s="20" t="s">
        <v>68</v>
      </c>
      <c r="F33" s="20" t="s">
        <v>14</v>
      </c>
      <c r="G33" s="23"/>
      <c r="H33" s="24" t="s">
        <v>120</v>
      </c>
      <c r="I33" s="24">
        <f>VLOOKUP(H33,[1]Sheet4!$B$3:$N$53,13,FALSE)</f>
        <v>9300611482761</v>
      </c>
      <c r="J33" s="23"/>
      <c r="K33" s="25" t="s">
        <v>121</v>
      </c>
      <c r="L33" s="25">
        <v>9300611618061</v>
      </c>
      <c r="M33" s="32"/>
      <c r="N33" s="27"/>
      <c r="O33" s="27"/>
      <c r="P33" s="28"/>
      <c r="R33" s="27"/>
    </row>
    <row r="34" spans="1:18" s="26" customFormat="1" ht="20.100000000000001" customHeight="1" x14ac:dyDescent="0.3">
      <c r="A34" s="32"/>
      <c r="B34" s="20" t="s">
        <v>117</v>
      </c>
      <c r="C34" s="21" t="s">
        <v>122</v>
      </c>
      <c r="D34" s="22" t="s">
        <v>123</v>
      </c>
      <c r="E34" s="20" t="s">
        <v>19</v>
      </c>
      <c r="F34" s="20" t="s">
        <v>14</v>
      </c>
      <c r="G34" s="23"/>
      <c r="H34" s="24" t="s">
        <v>124</v>
      </c>
      <c r="I34" s="24">
        <f>VLOOKUP(H34,[1]Sheet4!$B$3:$N$53,13,FALSE)</f>
        <v>9300611314055</v>
      </c>
      <c r="J34" s="23"/>
      <c r="K34" s="25" t="s">
        <v>125</v>
      </c>
      <c r="L34" s="25">
        <v>9300611618184</v>
      </c>
      <c r="M34" s="32"/>
      <c r="N34" s="27"/>
      <c r="O34" s="27"/>
      <c r="P34" s="28"/>
      <c r="R34" s="27"/>
    </row>
    <row r="35" spans="1:18" s="26" customFormat="1" ht="20.100000000000001" customHeight="1" x14ac:dyDescent="0.3">
      <c r="A35" s="32"/>
      <c r="B35" s="20" t="s">
        <v>117</v>
      </c>
      <c r="C35" s="21" t="s">
        <v>126</v>
      </c>
      <c r="D35" s="22" t="s">
        <v>127</v>
      </c>
      <c r="E35" s="20" t="s">
        <v>19</v>
      </c>
      <c r="F35" s="20" t="s">
        <v>14</v>
      </c>
      <c r="G35" s="23"/>
      <c r="H35" s="24" t="s">
        <v>128</v>
      </c>
      <c r="I35" s="24">
        <f>VLOOKUP(H35,[1]Sheet4!$B$3:$N$53,13,FALSE)</f>
        <v>9300611457424</v>
      </c>
      <c r="J35" s="23"/>
      <c r="K35" s="25" t="s">
        <v>129</v>
      </c>
      <c r="L35" s="25">
        <v>9300611618153</v>
      </c>
      <c r="M35" s="32"/>
      <c r="N35" s="27"/>
      <c r="O35" s="27"/>
      <c r="P35" s="28"/>
      <c r="R35" s="27"/>
    </row>
    <row r="36" spans="1:18" s="26" customFormat="1" ht="20.100000000000001" customHeight="1" x14ac:dyDescent="0.3">
      <c r="A36" s="32"/>
      <c r="B36" s="20" t="s">
        <v>117</v>
      </c>
      <c r="C36" s="21" t="s">
        <v>130</v>
      </c>
      <c r="D36" s="22" t="s">
        <v>131</v>
      </c>
      <c r="E36" s="20" t="s">
        <v>13</v>
      </c>
      <c r="F36" s="20" t="s">
        <v>14</v>
      </c>
      <c r="G36" s="23"/>
      <c r="H36" s="24" t="s">
        <v>132</v>
      </c>
      <c r="I36" s="24">
        <f>VLOOKUP(H36,[1]Sheet4!$B$3:$N$53,13,FALSE)</f>
        <v>9300611509888</v>
      </c>
      <c r="J36" s="23"/>
      <c r="K36" s="25" t="s">
        <v>133</v>
      </c>
      <c r="L36" s="25">
        <v>9300611618085</v>
      </c>
      <c r="M36" s="32"/>
      <c r="N36" s="27"/>
      <c r="O36" s="27"/>
      <c r="P36" s="28"/>
      <c r="R36" s="27"/>
    </row>
    <row r="37" spans="1:18" s="26" customFormat="1" ht="20.100000000000001" customHeight="1" x14ac:dyDescent="0.3">
      <c r="A37" s="32"/>
      <c r="B37" s="20" t="s">
        <v>117</v>
      </c>
      <c r="C37" s="21" t="s">
        <v>134</v>
      </c>
      <c r="D37" s="22" t="s">
        <v>135</v>
      </c>
      <c r="E37" s="20" t="s">
        <v>13</v>
      </c>
      <c r="F37" s="20" t="s">
        <v>14</v>
      </c>
      <c r="G37" s="23"/>
      <c r="H37" s="24" t="s">
        <v>136</v>
      </c>
      <c r="I37" s="24">
        <f>VLOOKUP(H37,[1]Sheet4!$B$3:$N$53,13,FALSE)</f>
        <v>9300611535412</v>
      </c>
      <c r="J37" s="23"/>
      <c r="K37" s="25" t="s">
        <v>137</v>
      </c>
      <c r="L37" s="25">
        <v>9300611618078</v>
      </c>
      <c r="M37" s="32"/>
      <c r="N37" s="27"/>
      <c r="O37" s="27"/>
      <c r="P37" s="28"/>
      <c r="R37" s="27"/>
    </row>
    <row r="38" spans="1:18" s="26" customFormat="1" ht="20.100000000000001" customHeight="1" x14ac:dyDescent="0.3">
      <c r="A38" s="32"/>
      <c r="B38" s="20" t="s">
        <v>117</v>
      </c>
      <c r="C38" s="21" t="s">
        <v>138</v>
      </c>
      <c r="D38" s="22" t="s">
        <v>139</v>
      </c>
      <c r="E38" s="20" t="s">
        <v>13</v>
      </c>
      <c r="F38" s="20" t="s">
        <v>14</v>
      </c>
      <c r="G38" s="23"/>
      <c r="H38" s="24" t="s">
        <v>140</v>
      </c>
      <c r="I38" s="24">
        <f>VLOOKUP(H38,[1]Sheet4!$B$3:$N$53,13,FALSE)</f>
        <v>9300611490537</v>
      </c>
      <c r="J38" s="23"/>
      <c r="K38" s="25" t="s">
        <v>141</v>
      </c>
      <c r="L38" s="25">
        <v>9300611618115</v>
      </c>
      <c r="M38" s="32"/>
      <c r="N38" s="27"/>
      <c r="O38" s="27"/>
      <c r="P38" s="28"/>
      <c r="R38" s="27"/>
    </row>
    <row r="39" spans="1:18" s="26" customFormat="1" ht="20.100000000000001" customHeight="1" x14ac:dyDescent="0.3">
      <c r="A39" s="32"/>
      <c r="B39" s="20" t="s">
        <v>117</v>
      </c>
      <c r="C39" s="21" t="s">
        <v>142</v>
      </c>
      <c r="D39" s="22" t="s">
        <v>143</v>
      </c>
      <c r="E39" s="20" t="s">
        <v>13</v>
      </c>
      <c r="F39" s="20" t="s">
        <v>14</v>
      </c>
      <c r="G39" s="23"/>
      <c r="H39" s="24" t="s">
        <v>144</v>
      </c>
      <c r="I39" s="24">
        <f>VLOOKUP(H39,[1]Sheet4!$B$3:$N$53,13,FALSE)</f>
        <v>9300611494290</v>
      </c>
      <c r="J39" s="23"/>
      <c r="K39" s="25" t="s">
        <v>145</v>
      </c>
      <c r="L39" s="25">
        <v>9300611618122</v>
      </c>
      <c r="M39" s="32"/>
      <c r="N39" s="27"/>
      <c r="O39" s="27"/>
      <c r="P39" s="28"/>
      <c r="R39" s="27"/>
    </row>
    <row r="40" spans="1:18" s="26" customFormat="1" ht="20.100000000000001" customHeight="1" x14ac:dyDescent="0.3">
      <c r="A40" s="32"/>
      <c r="B40" s="20" t="s">
        <v>117</v>
      </c>
      <c r="C40" s="21" t="s">
        <v>146</v>
      </c>
      <c r="D40" s="22" t="s">
        <v>147</v>
      </c>
      <c r="E40" s="20" t="s">
        <v>19</v>
      </c>
      <c r="F40" s="20" t="s">
        <v>14</v>
      </c>
      <c r="G40" s="23"/>
      <c r="H40" s="24" t="s">
        <v>148</v>
      </c>
      <c r="I40" s="24">
        <f>VLOOKUP(H40,[1]Sheet4!$B$3:$N$53,13,FALSE)</f>
        <v>9300611532794</v>
      </c>
      <c r="J40" s="23"/>
      <c r="K40" s="25" t="s">
        <v>149</v>
      </c>
      <c r="L40" s="25">
        <v>9300611618139</v>
      </c>
      <c r="M40" s="32"/>
      <c r="N40" s="27"/>
      <c r="O40" s="27"/>
      <c r="P40" s="28"/>
      <c r="R40" s="27"/>
    </row>
    <row r="41" spans="1:18" s="26" customFormat="1" ht="20.100000000000001" customHeight="1" x14ac:dyDescent="0.3">
      <c r="A41" s="32"/>
      <c r="B41" s="20" t="s">
        <v>117</v>
      </c>
      <c r="C41" s="21" t="s">
        <v>150</v>
      </c>
      <c r="D41" s="22" t="s">
        <v>151</v>
      </c>
      <c r="E41" s="20" t="s">
        <v>68</v>
      </c>
      <c r="F41" s="20" t="s">
        <v>14</v>
      </c>
      <c r="G41" s="23"/>
      <c r="H41" s="24" t="s">
        <v>152</v>
      </c>
      <c r="I41" s="24">
        <f>VLOOKUP(H41,[1]Sheet4!$B$3:$N$53,13,FALSE)</f>
        <v>9300611314048</v>
      </c>
      <c r="J41" s="23"/>
      <c r="K41" s="25" t="s">
        <v>153</v>
      </c>
      <c r="L41" s="25">
        <v>9300611618092</v>
      </c>
      <c r="M41" s="32"/>
      <c r="N41" s="27"/>
      <c r="O41" s="27"/>
      <c r="P41" s="28"/>
      <c r="R41" s="27"/>
    </row>
    <row r="42" spans="1:18" s="26" customFormat="1" ht="20.100000000000001" customHeight="1" x14ac:dyDescent="0.3">
      <c r="A42" s="32"/>
      <c r="B42" s="20" t="s">
        <v>117</v>
      </c>
      <c r="C42" s="21" t="s">
        <v>138</v>
      </c>
      <c r="D42" s="22" t="s">
        <v>139</v>
      </c>
      <c r="E42" s="20" t="s">
        <v>19</v>
      </c>
      <c r="F42" s="20" t="s">
        <v>14</v>
      </c>
      <c r="G42" s="23"/>
      <c r="H42" s="24" t="s">
        <v>154</v>
      </c>
      <c r="I42" s="24">
        <f>VLOOKUP(H42,[1]Sheet4!$B$3:$N$53,13,FALSE)</f>
        <v>9300611510136</v>
      </c>
      <c r="J42" s="23"/>
      <c r="K42" s="25" t="s">
        <v>155</v>
      </c>
      <c r="L42" s="25">
        <v>9300611618191</v>
      </c>
      <c r="M42" s="32"/>
      <c r="N42" s="27"/>
      <c r="O42" s="27"/>
      <c r="P42" s="28"/>
      <c r="R42" s="27"/>
    </row>
    <row r="43" spans="1:18" s="26" customFormat="1" ht="20.100000000000001" customHeight="1" x14ac:dyDescent="0.3">
      <c r="A43" s="32"/>
      <c r="B43" s="20" t="s">
        <v>117</v>
      </c>
      <c r="C43" s="21" t="s">
        <v>156</v>
      </c>
      <c r="D43" s="22" t="s">
        <v>157</v>
      </c>
      <c r="E43" s="20" t="s">
        <v>13</v>
      </c>
      <c r="F43" s="20" t="s">
        <v>14</v>
      </c>
      <c r="G43" s="23"/>
      <c r="H43" s="24" t="s">
        <v>158</v>
      </c>
      <c r="I43" s="24">
        <f>VLOOKUP(H43,[1]Sheet4!$B$3:$N$53,13,FALSE)</f>
        <v>9300611332646</v>
      </c>
      <c r="J43" s="23"/>
      <c r="K43" s="25" t="s">
        <v>159</v>
      </c>
      <c r="L43" s="25">
        <v>9300611618108</v>
      </c>
      <c r="M43" s="32"/>
      <c r="N43" s="27"/>
      <c r="O43" s="27"/>
      <c r="P43" s="28"/>
      <c r="R43" s="27"/>
    </row>
    <row r="44" spans="1:18" s="26" customFormat="1" ht="20.100000000000001" customHeight="1" x14ac:dyDescent="0.3">
      <c r="A44" s="32"/>
      <c r="B44" s="20" t="s">
        <v>117</v>
      </c>
      <c r="C44" s="21" t="s">
        <v>160</v>
      </c>
      <c r="D44" s="22" t="s">
        <v>161</v>
      </c>
      <c r="E44" s="20" t="s">
        <v>13</v>
      </c>
      <c r="F44" s="20" t="s">
        <v>14</v>
      </c>
      <c r="G44" s="23"/>
      <c r="H44" s="24" t="s">
        <v>162</v>
      </c>
      <c r="I44" s="24">
        <f>VLOOKUP(H44,[1]Sheet4!$B$3:$N$53,13,FALSE)</f>
        <v>9300611313690</v>
      </c>
      <c r="J44" s="23"/>
      <c r="K44" s="25" t="s">
        <v>163</v>
      </c>
      <c r="L44" s="25">
        <v>9300611618146</v>
      </c>
      <c r="M44" s="32"/>
      <c r="N44" s="27"/>
      <c r="O44" s="27"/>
      <c r="P44" s="28"/>
      <c r="R44" s="27"/>
    </row>
    <row r="45" spans="1:18" s="26" customFormat="1" ht="20.100000000000001" customHeight="1" x14ac:dyDescent="0.3">
      <c r="A45" s="32"/>
      <c r="B45" s="20" t="s">
        <v>117</v>
      </c>
      <c r="C45" s="21" t="s">
        <v>164</v>
      </c>
      <c r="D45" s="22" t="s">
        <v>165</v>
      </c>
      <c r="E45" s="20" t="s">
        <v>13</v>
      </c>
      <c r="F45" s="20" t="s">
        <v>14</v>
      </c>
      <c r="G45" s="23"/>
      <c r="H45" s="24" t="s">
        <v>166</v>
      </c>
      <c r="I45" s="24">
        <f>VLOOKUP(H45,[1]Sheet4!$B$3:$N$53,13,FALSE)</f>
        <v>9300611313676</v>
      </c>
      <c r="J45" s="23"/>
      <c r="K45" s="25" t="s">
        <v>167</v>
      </c>
      <c r="L45" s="25">
        <v>9300611618214</v>
      </c>
      <c r="M45" s="32"/>
      <c r="N45" s="27"/>
      <c r="O45" s="27"/>
      <c r="P45" s="28"/>
      <c r="R45" s="27"/>
    </row>
    <row r="46" spans="1:18" s="26" customFormat="1" ht="20.100000000000001" customHeight="1" x14ac:dyDescent="0.3">
      <c r="A46" s="32"/>
      <c r="B46" s="20" t="s">
        <v>117</v>
      </c>
      <c r="C46" s="21" t="s">
        <v>168</v>
      </c>
      <c r="D46" s="22" t="s">
        <v>169</v>
      </c>
      <c r="E46" s="20" t="s">
        <v>13</v>
      </c>
      <c r="F46" s="20" t="s">
        <v>14</v>
      </c>
      <c r="G46" s="23"/>
      <c r="H46" s="24" t="s">
        <v>170</v>
      </c>
      <c r="I46" s="24">
        <f>VLOOKUP(H46,[1]Sheet4!$B$3:$N$53,13,FALSE)</f>
        <v>9300611313072</v>
      </c>
      <c r="J46" s="23"/>
      <c r="K46" s="25" t="s">
        <v>171</v>
      </c>
      <c r="L46" s="25">
        <v>9300611618160</v>
      </c>
      <c r="M46" s="32"/>
      <c r="N46" s="27"/>
      <c r="O46" s="27"/>
      <c r="P46" s="28"/>
      <c r="R46" s="27"/>
    </row>
    <row r="47" spans="1:18" s="26" customFormat="1" ht="20.100000000000001" customHeight="1" x14ac:dyDescent="0.3">
      <c r="A47" s="32"/>
      <c r="B47" s="20" t="s">
        <v>117</v>
      </c>
      <c r="C47" s="21" t="s">
        <v>172</v>
      </c>
      <c r="D47" s="22" t="s">
        <v>173</v>
      </c>
      <c r="E47" s="20" t="s">
        <v>19</v>
      </c>
      <c r="F47" s="20" t="s">
        <v>14</v>
      </c>
      <c r="G47" s="23"/>
      <c r="H47" s="24" t="s">
        <v>174</v>
      </c>
      <c r="I47" s="24">
        <f>VLOOKUP(H47,[1]Sheet4!$B$3:$N$53,13,FALSE)</f>
        <v>9300611313065</v>
      </c>
      <c r="J47" s="23"/>
      <c r="K47" s="25" t="s">
        <v>175</v>
      </c>
      <c r="L47" s="25">
        <v>9300611618177</v>
      </c>
      <c r="M47" s="32"/>
      <c r="N47" s="27"/>
      <c r="O47" s="27"/>
      <c r="P47" s="28"/>
      <c r="R47" s="27"/>
    </row>
    <row r="48" spans="1:18" s="26" customFormat="1" ht="20.100000000000001" customHeight="1" x14ac:dyDescent="0.3">
      <c r="A48" s="32"/>
      <c r="B48" s="20" t="s">
        <v>117</v>
      </c>
      <c r="C48" s="21" t="s">
        <v>176</v>
      </c>
      <c r="D48" s="22" t="s">
        <v>177</v>
      </c>
      <c r="E48" s="20" t="s">
        <v>19</v>
      </c>
      <c r="F48" s="20" t="s">
        <v>14</v>
      </c>
      <c r="G48" s="23"/>
      <c r="H48" s="24" t="s">
        <v>178</v>
      </c>
      <c r="I48" s="24">
        <f>VLOOKUP(H48,[1]Sheet4!$B$3:$N$53,13,FALSE)</f>
        <v>9300611319999</v>
      </c>
      <c r="J48" s="23"/>
      <c r="K48" s="25" t="s">
        <v>179</v>
      </c>
      <c r="L48" s="25">
        <v>9300611618207</v>
      </c>
      <c r="M48" s="32"/>
      <c r="N48" s="27"/>
      <c r="O48" s="27"/>
      <c r="P48" s="28"/>
      <c r="R48" s="27"/>
    </row>
    <row r="49" spans="1:18" s="26" customFormat="1" ht="20.100000000000001" customHeight="1" x14ac:dyDescent="0.3">
      <c r="A49" s="32"/>
      <c r="B49" s="20" t="s">
        <v>180</v>
      </c>
      <c r="C49" s="21" t="s">
        <v>181</v>
      </c>
      <c r="D49" s="22" t="s">
        <v>182</v>
      </c>
      <c r="E49" s="20" t="s">
        <v>13</v>
      </c>
      <c r="F49" s="20" t="s">
        <v>14</v>
      </c>
      <c r="G49" s="23"/>
      <c r="H49" s="24" t="s">
        <v>183</v>
      </c>
      <c r="I49" s="24">
        <f>VLOOKUP(H49,[1]Sheet4!$B$3:$N$53,13,FALSE)</f>
        <v>9300611484444</v>
      </c>
      <c r="J49" s="23"/>
      <c r="K49" s="25" t="s">
        <v>184</v>
      </c>
      <c r="L49" s="25">
        <v>9300611617811</v>
      </c>
      <c r="M49" s="32"/>
      <c r="N49" s="27"/>
      <c r="O49" s="27"/>
      <c r="P49" s="28"/>
      <c r="R49" s="27"/>
    </row>
    <row r="50" spans="1:18" s="26" customFormat="1" ht="20.100000000000001" customHeight="1" x14ac:dyDescent="0.3">
      <c r="A50" s="32"/>
      <c r="B50" s="20" t="s">
        <v>180</v>
      </c>
      <c r="C50" s="21" t="s">
        <v>185</v>
      </c>
      <c r="D50" s="22" t="s">
        <v>186</v>
      </c>
      <c r="E50" s="20" t="s">
        <v>13</v>
      </c>
      <c r="F50" s="20" t="s">
        <v>14</v>
      </c>
      <c r="G50" s="23"/>
      <c r="H50" s="24" t="s">
        <v>187</v>
      </c>
      <c r="I50" s="24">
        <f>VLOOKUP(H50,[1]Sheet4!$B$3:$N$53,13,FALSE)</f>
        <v>9300611487292</v>
      </c>
      <c r="J50" s="23"/>
      <c r="K50" s="25" t="s">
        <v>188</v>
      </c>
      <c r="L50" s="25">
        <v>9300611617828</v>
      </c>
      <c r="M50" s="32"/>
      <c r="N50" s="27"/>
      <c r="O50" s="27"/>
      <c r="P50" s="28"/>
      <c r="R50" s="27"/>
    </row>
    <row r="51" spans="1:18" s="26" customFormat="1" ht="20.100000000000001" customHeight="1" x14ac:dyDescent="0.3">
      <c r="A51" s="32"/>
      <c r="B51" s="20" t="s">
        <v>180</v>
      </c>
      <c r="C51" s="21" t="s">
        <v>189</v>
      </c>
      <c r="D51" s="22" t="s">
        <v>190</v>
      </c>
      <c r="E51" s="20" t="s">
        <v>13</v>
      </c>
      <c r="F51" s="20" t="s">
        <v>14</v>
      </c>
      <c r="G51" s="23"/>
      <c r="H51" s="24" t="s">
        <v>191</v>
      </c>
      <c r="I51" s="24">
        <f>VLOOKUP(H51,[1]Sheet4!$B$3:$N$53,13,FALSE)</f>
        <v>9300611497567</v>
      </c>
      <c r="J51" s="23"/>
      <c r="K51" s="25" t="s">
        <v>192</v>
      </c>
      <c r="L51" s="25">
        <v>9300611617835</v>
      </c>
      <c r="M51" s="32"/>
      <c r="N51" s="27"/>
      <c r="O51" s="27"/>
      <c r="P51" s="28"/>
      <c r="R51" s="27"/>
    </row>
    <row r="52" spans="1:18" s="26" customFormat="1" ht="20.100000000000001" customHeight="1" x14ac:dyDescent="0.3">
      <c r="A52" s="32"/>
      <c r="B52" s="20" t="s">
        <v>193</v>
      </c>
      <c r="C52" s="21" t="s">
        <v>194</v>
      </c>
      <c r="D52" s="22" t="s">
        <v>119</v>
      </c>
      <c r="E52" s="20" t="s">
        <v>13</v>
      </c>
      <c r="F52" s="20" t="s">
        <v>14</v>
      </c>
      <c r="G52" s="23"/>
      <c r="H52" s="24" t="s">
        <v>195</v>
      </c>
      <c r="I52" s="24">
        <f>VLOOKUP(H52,[1]Sheet4!$B$3:$N$53,13,FALSE)</f>
        <v>9300611488558</v>
      </c>
      <c r="J52" s="23"/>
      <c r="K52" s="25" t="s">
        <v>196</v>
      </c>
      <c r="L52" s="25">
        <v>9300611617842</v>
      </c>
      <c r="M52" s="32"/>
      <c r="N52" s="27"/>
      <c r="O52" s="27"/>
      <c r="P52" s="28"/>
      <c r="R52" s="27"/>
    </row>
    <row r="53" spans="1:18" s="26" customFormat="1" ht="20.100000000000001" customHeight="1" x14ac:dyDescent="0.3">
      <c r="A53" s="32"/>
      <c r="B53" s="20" t="s">
        <v>193</v>
      </c>
      <c r="C53" s="21" t="s">
        <v>197</v>
      </c>
      <c r="D53" s="22" t="s">
        <v>177</v>
      </c>
      <c r="E53" s="20" t="s">
        <v>19</v>
      </c>
      <c r="F53" s="20" t="s">
        <v>14</v>
      </c>
      <c r="G53" s="23"/>
      <c r="H53" s="24" t="s">
        <v>198</v>
      </c>
      <c r="I53" s="24">
        <f>VLOOKUP(H53,[1]Sheet4!$B$3:$N$53,13,FALSE)</f>
        <v>9300611321152</v>
      </c>
      <c r="J53" s="23"/>
      <c r="K53" s="25" t="s">
        <v>199</v>
      </c>
      <c r="L53" s="25">
        <v>9300611618580</v>
      </c>
      <c r="M53" s="32"/>
      <c r="N53" s="27"/>
      <c r="O53" s="27"/>
      <c r="P53" s="28"/>
      <c r="R53" s="27"/>
    </row>
    <row r="54" spans="1:18" s="26" customFormat="1" ht="20.100000000000001" customHeight="1" x14ac:dyDescent="0.3">
      <c r="A54" s="32"/>
      <c r="B54" s="20" t="s">
        <v>193</v>
      </c>
      <c r="C54" s="21" t="s">
        <v>200</v>
      </c>
      <c r="D54" s="22" t="s">
        <v>161</v>
      </c>
      <c r="E54" s="20" t="s">
        <v>19</v>
      </c>
      <c r="F54" s="20" t="s">
        <v>14</v>
      </c>
      <c r="G54" s="23"/>
      <c r="H54" s="24" t="s">
        <v>201</v>
      </c>
      <c r="I54" s="24">
        <f>VLOOKUP(H54,[1]Sheet4!$B$3:$N$53,13,FALSE)</f>
        <v>9300611488466</v>
      </c>
      <c r="J54" s="23"/>
      <c r="K54" s="25" t="s">
        <v>202</v>
      </c>
      <c r="L54" s="25">
        <v>9300611618597</v>
      </c>
      <c r="M54" s="32"/>
      <c r="N54" s="27"/>
      <c r="O54" s="27"/>
      <c r="P54" s="28"/>
      <c r="R54" s="27"/>
    </row>
    <row r="55" spans="1:18" x14ac:dyDescent="0.3">
      <c r="B55" s="29"/>
      <c r="C55" s="29"/>
      <c r="D55" s="30"/>
      <c r="E55" s="29"/>
      <c r="F55" s="29"/>
      <c r="G55" s="29"/>
      <c r="H55" s="29"/>
      <c r="I55" s="29"/>
      <c r="J55" s="29"/>
      <c r="K55" s="29"/>
      <c r="L55" s="29"/>
    </row>
    <row r="56" spans="1:18" ht="21" x14ac:dyDescent="0.3">
      <c r="B56" s="31" t="s">
        <v>203</v>
      </c>
      <c r="C56" s="29"/>
      <c r="D56" s="30"/>
      <c r="E56" s="29"/>
      <c r="F56" s="29"/>
      <c r="G56" s="29"/>
      <c r="H56" s="29"/>
      <c r="I56" s="29"/>
      <c r="J56" s="29"/>
      <c r="K56" s="29"/>
      <c r="L56" s="29"/>
    </row>
    <row r="57" spans="1:18" x14ac:dyDescent="0.3">
      <c r="H57" s="3"/>
    </row>
    <row r="58" spans="1:18" hidden="1" x14ac:dyDescent="0.3">
      <c r="H58" s="3"/>
    </row>
    <row r="59" spans="1:18" hidden="1" x14ac:dyDescent="0.3">
      <c r="H59" s="3"/>
    </row>
    <row r="60" spans="1:18" hidden="1" x14ac:dyDescent="0.3">
      <c r="H60" s="3"/>
    </row>
    <row r="61" spans="1:18" hidden="1" x14ac:dyDescent="0.3">
      <c r="H61" s="3"/>
    </row>
    <row r="62" spans="1:18" hidden="1" x14ac:dyDescent="0.3">
      <c r="H62" s="3"/>
    </row>
    <row r="63" spans="1:18" hidden="1" x14ac:dyDescent="0.3">
      <c r="H63" s="3"/>
    </row>
    <row r="64" spans="1:18" hidden="1" x14ac:dyDescent="0.3">
      <c r="H64" s="3"/>
    </row>
    <row r="65" spans="8:8" hidden="1" x14ac:dyDescent="0.3">
      <c r="H65" s="3"/>
    </row>
  </sheetData>
  <mergeCells count="6">
    <mergeCell ref="B2:B3"/>
    <mergeCell ref="D2:D3"/>
    <mergeCell ref="E2:E3"/>
    <mergeCell ref="F2:F3"/>
    <mergeCell ref="H2:I2"/>
    <mergeCell ref="K2:L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Barnard</dc:creator>
  <cp:lastModifiedBy>Steven Barnard</cp:lastModifiedBy>
  <dcterms:created xsi:type="dcterms:W3CDTF">2019-10-20T04:23:50Z</dcterms:created>
  <dcterms:modified xsi:type="dcterms:W3CDTF">2019-10-20T04:27:00Z</dcterms:modified>
</cp:coreProperties>
</file>